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15" yWindow="195" windowWidth="39330" windowHeight="13170"/>
  </bookViews>
  <sheets>
    <sheet name="DBASEDIC_rkp" sheetId="1" r:id="rId1"/>
    <sheet name="fieldsMentioned" sheetId="2" r:id="rId2"/>
    <sheet name="vbfields-all" sheetId="3" r:id="rId3"/>
    <sheet name="SQL adding stratumType" sheetId="4" r:id="rId4"/>
  </sheets>
  <definedNames>
    <definedName name="_xlnm._FilterDatabase" localSheetId="1" hidden="1">fieldsMentioned!$A$1:$B$61</definedName>
    <definedName name="_xlnm.Database">DBASEDIC_rkp!$A$1:$R$86</definedName>
  </definedNames>
  <calcPr calcId="145621"/>
</workbook>
</file>

<file path=xl/calcChain.xml><?xml version="1.0" encoding="utf-8"?>
<calcChain xmlns="http://schemas.openxmlformats.org/spreadsheetml/2006/main">
  <c r="A17" i="4" l="1"/>
  <c r="A18" i="4"/>
  <c r="A19" i="4"/>
  <c r="A20" i="4"/>
  <c r="A21" i="4"/>
  <c r="A22" i="4"/>
  <c r="A23" i="4"/>
  <c r="A24" i="4"/>
  <c r="A25" i="4"/>
  <c r="A26" i="4"/>
  <c r="A16" i="4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2" i="2"/>
  <c r="F41" i="1"/>
  <c r="F19" i="1"/>
</calcChain>
</file>

<file path=xl/sharedStrings.xml><?xml version="1.0" encoding="utf-8"?>
<sst xmlns="http://schemas.openxmlformats.org/spreadsheetml/2006/main" count="1230" uniqueCount="969">
  <si>
    <t>FILE_NR</t>
  </si>
  <si>
    <t>FIELD_NAME</t>
  </si>
  <si>
    <t>FIELD_TYPE</t>
  </si>
  <si>
    <t>FIELD_LEN</t>
  </si>
  <si>
    <t>FIELD_PICT</t>
  </si>
  <si>
    <t>FIELD_TRAN</t>
  </si>
  <si>
    <t>FIELD_EVAL</t>
  </si>
  <si>
    <t>FIELD_WHEN</t>
  </si>
  <si>
    <t>FIELD_DESC</t>
  </si>
  <si>
    <t>FIELD_MENU</t>
  </si>
  <si>
    <t>FIELD_SEL</t>
  </si>
  <si>
    <t>FIELD_LIST</t>
  </si>
  <si>
    <t>SPECIES_NR</t>
  </si>
  <si>
    <t>N</t>
  </si>
  <si>
    <t>@ 99999</t>
  </si>
  <si>
    <t>Species number code</t>
  </si>
  <si>
    <t>LETTERCODE</t>
  </si>
  <si>
    <t>C</t>
  </si>
  <si>
    <t>YES</t>
  </si>
  <si>
    <t>Species letter code</t>
  </si>
  <si>
    <t>SHORTNAME</t>
  </si>
  <si>
    <t>Short name (correct)</t>
  </si>
  <si>
    <t>ABBREVIAT</t>
  </si>
  <si>
    <t>Species name</t>
  </si>
  <si>
    <t>SYNONYM</t>
  </si>
  <si>
    <t>L</t>
  </si>
  <si>
    <t>RELEVE_NR</t>
  </si>
  <si>
    <t>Map into the following attribute</t>
  </si>
  <si>
    <t>@ 999999</t>
  </si>
  <si>
    <t>Relevé number</t>
  </si>
  <si>
    <t>Author_Plot_Code = Author_Observation_Code</t>
  </si>
  <si>
    <t>COUNTRY</t>
  </si>
  <si>
    <t>Country</t>
  </si>
  <si>
    <t>@ !!</t>
  </si>
  <si>
    <t>CHECK_2(2, .T., .T., .F.)</t>
  </si>
  <si>
    <t>Country code</t>
  </si>
  <si>
    <t>list</t>
  </si>
  <si>
    <t>REFERENCE</t>
  </si>
  <si>
    <t>citation_id</t>
  </si>
  <si>
    <t>@ ######</t>
  </si>
  <si>
    <t>CHECK_6(.T.,.T.)</t>
  </si>
  <si>
    <t>Biblioreference</t>
  </si>
  <si>
    <t>Biblioreferen.</t>
  </si>
  <si>
    <t>TABLE_NR</t>
  </si>
  <si>
    <t>We need to move from Citation to Observation</t>
  </si>
  <si>
    <t>@ XXXXXX</t>
  </si>
  <si>
    <t>(!EMPTY(aRecord[3]).AND.aRecord[3]#'------').OR.!EMPTY(aRecord[4])</t>
  </si>
  <si>
    <t>Nr. table in publ.</t>
  </si>
  <si>
    <t>Table number</t>
  </si>
  <si>
    <t>NR_IN_TAB</t>
  </si>
  <si>
    <t>@ ###</t>
  </si>
  <si>
    <t>(!EMPTY(aRecord[3]).AND.aRecord[3]#'------').OR.!EMPTY(aRecord[5])</t>
  </si>
  <si>
    <t>Nr. relevé in table</t>
  </si>
  <si>
    <t>Rel_Tab number</t>
  </si>
  <si>
    <t>COVERSCALE</t>
  </si>
  <si>
    <t>Cover_method_id</t>
  </si>
  <si>
    <t>@ ##</t>
  </si>
  <si>
    <t>CHECK_2(1, .T., .T., .T.)</t>
  </si>
  <si>
    <t>Cover abundance scale</t>
  </si>
  <si>
    <t>Cover scale</t>
  </si>
  <si>
    <t>PROJECT</t>
  </si>
  <si>
    <t>observation.project_id</t>
  </si>
  <si>
    <t>CHECK_2(4, .T., .F., .T.)</t>
  </si>
  <si>
    <t>Project code</t>
  </si>
  <si>
    <t>AUTHOR</t>
  </si>
  <si>
    <t>observationContributor - Author</t>
  </si>
  <si>
    <t>@ ####</t>
  </si>
  <si>
    <t>CHECK_2(3, .T., .F., .T.)</t>
  </si>
  <si>
    <t>Author code</t>
  </si>
  <si>
    <t>DATE</t>
  </si>
  <si>
    <t>Observation_start_date</t>
  </si>
  <si>
    <t>@R ####/##/##</t>
  </si>
  <si>
    <t>@R #</t>
  </si>
  <si>
    <t>CHECK_5()</t>
  </si>
  <si>
    <t>Date (year/month/day)</t>
  </si>
  <si>
    <t>Date</t>
  </si>
  <si>
    <t>Date_accuracy</t>
  </si>
  <si>
    <t>SYNTAXON</t>
  </si>
  <si>
    <t>comminterpretation.commconcept_id</t>
  </si>
  <si>
    <t>@ ##!!##X</t>
  </si>
  <si>
    <t>CHECK_2(5, .F., .F., .T.)</t>
  </si>
  <si>
    <t>Syntaxon code</t>
  </si>
  <si>
    <t>SURF_AREA</t>
  </si>
  <si>
    <t>Area</t>
  </si>
  <si>
    <t>@Z 9999.99</t>
  </si>
  <si>
    <t>Relevé area (m2)</t>
  </si>
  <si>
    <t>Relevé area</t>
  </si>
  <si>
    <t>UTM</t>
  </si>
  <si>
    <t>Latitude &amp; Longitude</t>
  </si>
  <si>
    <t>@R 99-!-!!-99999-99999</t>
  </si>
  <si>
    <t>@R 9</t>
  </si>
  <si>
    <t>UTM grid system code</t>
  </si>
  <si>
    <t>UTM code</t>
  </si>
  <si>
    <t>ALTITUDE</t>
  </si>
  <si>
    <t>elevation</t>
  </si>
  <si>
    <t>CHECK_1("Val(cVar)&lt;=8000", .T.)</t>
  </si>
  <si>
    <t>Altitude (m)</t>
  </si>
  <si>
    <t>Altitude</t>
  </si>
  <si>
    <t>EXPOSITION</t>
  </si>
  <si>
    <t>slopeAspect</t>
  </si>
  <si>
    <t>CHECK_1("Val(cVar)&gt;=0.AND.Val(cVar)&lt;=360", .</t>
  </si>
  <si>
    <t>Aspect (degrees)</t>
  </si>
  <si>
    <t>Aspect</t>
  </si>
  <si>
    <t>INCLINATIO</t>
  </si>
  <si>
    <t>slopeGradient</t>
  </si>
  <si>
    <t>CHECK_1("VAL(cVar) &lt;= 90")</t>
  </si>
  <si>
    <t>Slope (degrees)</t>
  </si>
  <si>
    <t>Slope</t>
  </si>
  <si>
    <t>Method narrative</t>
  </si>
  <si>
    <t>COV_TOTAL</t>
  </si>
  <si>
    <t>TotalVegCover</t>
  </si>
  <si>
    <t>@Z 999</t>
  </si>
  <si>
    <t>CHECK_1("cVar &lt;= 100")</t>
  </si>
  <si>
    <t>Cover total (%)</t>
  </si>
  <si>
    <t>Cover total</t>
  </si>
  <si>
    <t>COV_TREES</t>
  </si>
  <si>
    <t>TreeCover</t>
  </si>
  <si>
    <t>Cover tree layer (%)</t>
  </si>
  <si>
    <t>Cover trees</t>
  </si>
  <si>
    <t>COV_SHRUBS</t>
  </si>
  <si>
    <t>ShrubCover</t>
  </si>
  <si>
    <t>Cover shrub layer (%)</t>
  </si>
  <si>
    <t>Cover shrubs</t>
  </si>
  <si>
    <t>COV_HERBS</t>
  </si>
  <si>
    <t>FieldCover</t>
  </si>
  <si>
    <t>Cover herb layer (%)</t>
  </si>
  <si>
    <t>Cover herbs</t>
  </si>
  <si>
    <t>COV_MOSSES</t>
  </si>
  <si>
    <t>we need to split nonvascularCover</t>
  </si>
  <si>
    <t>Cover moss layer (%)</t>
  </si>
  <si>
    <t>Cover mosses</t>
  </si>
  <si>
    <t>COV_LICHEN</t>
  </si>
  <si>
    <t>we need to split nonvascularcover</t>
  </si>
  <si>
    <t>Cover lichen layer (%)</t>
  </si>
  <si>
    <t>Cover lichens</t>
  </si>
  <si>
    <t>COV_ALGAE</t>
  </si>
  <si>
    <t>Cover algae layer (%)</t>
  </si>
  <si>
    <t>Cover algae</t>
  </si>
  <si>
    <t>COV_LITTER</t>
  </si>
  <si>
    <t>percentLitter</t>
  </si>
  <si>
    <t>Cover litter layer (%)</t>
  </si>
  <si>
    <t>Cover litter</t>
  </si>
  <si>
    <t>COV_WATER</t>
  </si>
  <si>
    <t>percentWater</t>
  </si>
  <si>
    <t>Cover open water (%)</t>
  </si>
  <si>
    <t>Cover water</t>
  </si>
  <si>
    <t>COV_ROCK</t>
  </si>
  <si>
    <t>percentBedRock</t>
  </si>
  <si>
    <t>Cover bare rock (%)</t>
  </si>
  <si>
    <t>Cover rock</t>
  </si>
  <si>
    <t>percentRockGravel</t>
  </si>
  <si>
    <t>TREE_HIGH</t>
  </si>
  <si>
    <t>treeHeight</t>
  </si>
  <si>
    <t>@Z 99</t>
  </si>
  <si>
    <t>Height (highest) trees (m)</t>
  </si>
  <si>
    <t>TREE_LOW</t>
  </si>
  <si>
    <t>aRecord[26]&gt;0.OR.aRecord[27]&gt;0</t>
  </si>
  <si>
    <t>Height lowest trees (m)</t>
  </si>
  <si>
    <t>SHRUB_HIGH</t>
  </si>
  <si>
    <t>shrubHeight</t>
  </si>
  <si>
    <t>@Z 99.9</t>
  </si>
  <si>
    <t>Height (highest) shrubs (m)</t>
  </si>
  <si>
    <t>SHRUB_LOW</t>
  </si>
  <si>
    <t>aRecord[28]&gt;0.OR.aRecord[29]&gt;0</t>
  </si>
  <si>
    <t>Height lowest shrubs (m)</t>
  </si>
  <si>
    <t>HERB_HIGH</t>
  </si>
  <si>
    <t>HerbHeight</t>
  </si>
  <si>
    <t>Aver. height (high) herbs (cm)</t>
  </si>
  <si>
    <t>HERB_LOW</t>
  </si>
  <si>
    <t>aRecord[30]&gt;0.OR.aRecord[31]&gt;0</t>
  </si>
  <si>
    <t>Aver. height lowest herbs (cm)</t>
  </si>
  <si>
    <t>HERB_MAX</t>
  </si>
  <si>
    <t>Maximum height herbs (cm)</t>
  </si>
  <si>
    <t>CRYPT_HIGH</t>
  </si>
  <si>
    <t>NonvascularHeight</t>
  </si>
  <si>
    <t>Maximum height cryptogams (mm)</t>
  </si>
  <si>
    <t>MOSS_IDENT</t>
  </si>
  <si>
    <t>@ !</t>
  </si>
  <si>
    <t>CHECK_1("cVar $ ' YN'")</t>
  </si>
  <si>
    <t>Mosses identified (y/n)</t>
  </si>
  <si>
    <t>Mosses iden. ?</t>
  </si>
  <si>
    <t>LICH_IDENT</t>
  </si>
  <si>
    <t>Lichens identified (y/n)</t>
  </si>
  <si>
    <t>Lichens iden.?</t>
  </si>
  <si>
    <t>Growthform #1 Type</t>
  </si>
  <si>
    <t>Growthform #2 Type</t>
  </si>
  <si>
    <t>Growthform #3 Type</t>
  </si>
  <si>
    <t>Growthform #1 Cover</t>
  </si>
  <si>
    <t>Growthform #2 Cover</t>
  </si>
  <si>
    <t>Growthform #3 Cover</t>
  </si>
  <si>
    <t>REMARKS</t>
  </si>
  <si>
    <t>@S56</t>
  </si>
  <si>
    <t>Remarks</t>
  </si>
  <si>
    <t>Species number of original investigator</t>
  </si>
  <si>
    <t>Species number of current interpretation fo t</t>
  </si>
  <si>
    <t>COVER_CODE</t>
  </si>
  <si>
    <t>CHECK_3(uVar, oGet)</t>
  </si>
  <si>
    <t>Reference</t>
  </si>
  <si>
    <t>@S59</t>
  </si>
  <si>
    <t>Author of publication</t>
  </si>
  <si>
    <t>YEAR</t>
  </si>
  <si>
    <t>@ 9999</t>
  </si>
  <si>
    <t>Year</t>
  </si>
  <si>
    <t>TITLE</t>
  </si>
  <si>
    <t>Title</t>
  </si>
  <si>
    <t>PUBLISHED</t>
  </si>
  <si>
    <t>Published in...</t>
  </si>
  <si>
    <t>SCALE_NR</t>
  </si>
  <si>
    <t>Cover scale code</t>
  </si>
  <si>
    <t>SCALE_NAME</t>
  </si>
  <si>
    <t>Cover scale name</t>
  </si>
  <si>
    <t>SCALE_CODE</t>
  </si>
  <si>
    <t>Cover scale abbr.</t>
  </si>
  <si>
    <t>CODE</t>
  </si>
  <si>
    <t>Country name</t>
  </si>
  <si>
    <t>AUTH_CODE</t>
  </si>
  <si>
    <t>AUTH_NAME</t>
  </si>
  <si>
    <t>givenName + surName (field width to 50)</t>
  </si>
  <si>
    <t>Author name</t>
  </si>
  <si>
    <t>project.project_id</t>
  </si>
  <si>
    <t>PROJ_NAME</t>
  </si>
  <si>
    <t>project.projectname</t>
  </si>
  <si>
    <t>Project name</t>
  </si>
  <si>
    <t>commconcept.commconcept_id</t>
  </si>
  <si>
    <t>@ ##!!99!</t>
  </si>
  <si>
    <t>commname.commname</t>
  </si>
  <si>
    <t>Syntaxon name</t>
  </si>
  <si>
    <t>commParty</t>
  </si>
  <si>
    <t>Exposition (degrees)</t>
  </si>
  <si>
    <t>@ !!!</t>
  </si>
  <si>
    <t>Exposition ('NWSW')</t>
  </si>
  <si>
    <t>LAYER</t>
  </si>
  <si>
    <t>calculate</t>
  </si>
  <si>
    <t>Conversion issues</t>
  </si>
  <si>
    <t xml:space="preserve">Stratum_method </t>
  </si>
  <si>
    <t>default</t>
  </si>
  <si>
    <t xml:space="preserve">see Bryophyte quality </t>
  </si>
  <si>
    <t xml:space="preserve">see Lichen quality </t>
  </si>
  <si>
    <t>convert</t>
  </si>
  <si>
    <t>Perhaps plot author?</t>
  </si>
  <si>
    <t>VegBank home</t>
  </si>
  <si>
    <t>Comments</t>
  </si>
  <si>
    <t>mtl VegBank</t>
  </si>
  <si>
    <t>mtl VegBank comments</t>
  </si>
  <si>
    <t>plantUsage.plantName</t>
  </si>
  <si>
    <t>??</t>
  </si>
  <si>
    <t>plantStatus.plantConcept_ID</t>
  </si>
  <si>
    <t>plot.country</t>
  </si>
  <si>
    <t>plot.country is a denormalized field, place is the appropriate table to link plot with a country (named place record)</t>
  </si>
  <si>
    <t>plot.reference_ID</t>
  </si>
  <si>
    <t>if the reference applies to an observation of a plot, we are out of luck, unless the reference is about classification, in which case we can put it in commclass.classPublication_ID</t>
  </si>
  <si>
    <t>mtl table comments</t>
  </si>
  <si>
    <t>this is a species list?</t>
  </si>
  <si>
    <t>userDefined/definedValue</t>
  </si>
  <si>
    <t>observation.coverMethod_ID</t>
  </si>
  <si>
    <t>observation.project_ID</t>
  </si>
  <si>
    <t>observationContributor</t>
  </si>
  <si>
    <t>role_ID=16 (aux_role accessionCode is VB.AR.16.AUTHOR)</t>
  </si>
  <si>
    <t>observation.obsStartDate</t>
  </si>
  <si>
    <t>plot.elevation</t>
  </si>
  <si>
    <t>plot.slopeAspect</t>
  </si>
  <si>
    <t>plot.slopeGradient</t>
  </si>
  <si>
    <t>observation.totalCover</t>
  </si>
  <si>
    <t>combine with COV_LICHEN and COV_ALGAE for observation.nonvascularCover</t>
  </si>
  <si>
    <t>combine with COV_MOSSES and COV_ALGAE for observation.nonvascularCover</t>
  </si>
  <si>
    <t>combine with COV_LICHEN and COV_MOSSES for observation.nonvascularCover</t>
  </si>
  <si>
    <t>observation.nonvascularCover</t>
  </si>
  <si>
    <t>observation.nonvascularCover +  stratum.stratumCover (stratumType_ID = lookup lichen stratum type)</t>
  </si>
  <si>
    <t>observation.nonvascularCover +  stratum.stratumCover (stratumType_ID = lookup algae stratum Type)</t>
  </si>
  <si>
    <t>observation.percentLitter</t>
  </si>
  <si>
    <t>observation.percentBedrock</t>
  </si>
  <si>
    <t>ideally would parse into percentBedrock and percentRockGravel, but this is not possible TV-&gt; VegBank</t>
  </si>
  <si>
    <t>stratum.stratumBase</t>
  </si>
  <si>
    <t>stratum.stratumBase  (for appropriate stratum record)</t>
  </si>
  <si>
    <t>stratum.stratumHeight  (for appropriate stratum record)</t>
  </si>
  <si>
    <t>observation.nonVascularHt</t>
  </si>
  <si>
    <t>observation.treeHt + stratum.stratumHeight (for appropriate stratum record)</t>
  </si>
  <si>
    <t>observation.shrubHt + stratum.stratumHeight  (for appropriate stratum record)</t>
  </si>
  <si>
    <t>observation.fieldHt</t>
  </si>
  <si>
    <t>if true "Moderate", if false: "not examined"</t>
  </si>
  <si>
    <t>observation.lichenQuality</t>
  </si>
  <si>
    <t>observation.observationNarrative</t>
  </si>
  <si>
    <t>taxonObservation.observation_Id</t>
  </si>
  <si>
    <t>link to observation record, but this key will be reassigned to VegBank key</t>
  </si>
  <si>
    <t>lookup plantName from file 1 (how?)</t>
  </si>
  <si>
    <t>taxonImportance.cover</t>
  </si>
  <si>
    <t>lookup actual percent from cover scales</t>
  </si>
  <si>
    <t>???</t>
  </si>
  <si>
    <t>what kind of remarks?</t>
  </si>
  <si>
    <t>reference</t>
  </si>
  <si>
    <t>ignore this code, I think</t>
  </si>
  <si>
    <t>referenceContributor.referenceParty_ID</t>
  </si>
  <si>
    <t>reference.pubDate</t>
  </si>
  <si>
    <t>unfortunately, year only is not possible, need a full date, assign Jan 1 of year, I guess</t>
  </si>
  <si>
    <t>reference.title</t>
  </si>
  <si>
    <t>reference.publisher</t>
  </si>
  <si>
    <t>ignore: picklist of aspects</t>
  </si>
  <si>
    <t>ignore</t>
  </si>
  <si>
    <t>taxonImportance.stratum_ID</t>
  </si>
  <si>
    <t>this record originally at bottom of this file.  (lookup correct stratum record via stratumType_ID)</t>
  </si>
  <si>
    <t>namedplace</t>
  </si>
  <si>
    <t>party</t>
  </si>
  <si>
    <t>project</t>
  </si>
  <si>
    <t>commConcept</t>
  </si>
  <si>
    <t>coverIndex+coverMethod</t>
  </si>
  <si>
    <t>coverMethod.coverType</t>
  </si>
  <si>
    <t>maybe?</t>
  </si>
  <si>
    <t>coverIndex.coverCode</t>
  </si>
  <si>
    <t>namedplace.placeCode</t>
  </si>
  <si>
    <t>namedplace.placeName</t>
  </si>
  <si>
    <t>placeSystem='area|country|territory'</t>
  </si>
  <si>
    <t>Primary key</t>
  </si>
  <si>
    <t>party.surname + party.givenName</t>
  </si>
  <si>
    <t>parse!</t>
  </si>
  <si>
    <t>project.projectName</t>
  </si>
  <si>
    <t>commUsage.commName_ID</t>
  </si>
  <si>
    <t>if this is just a primary key, ignore it, otherwise add a commUsage record with classSystem ='Code'</t>
  </si>
  <si>
    <t>plantUsage.classSystem='Code'</t>
  </si>
  <si>
    <t>commConcept.commName_ID</t>
  </si>
  <si>
    <t>(lookup)</t>
  </si>
  <si>
    <t>plantConcept.plantName_ID</t>
  </si>
  <si>
    <t>linking one concept to another, but may have common name embedded here, too, which goes in plantUsage.plantName_ID, with classSystem='English Common'</t>
  </si>
  <si>
    <t>plantUsage.classSystem='Scientific without authors'</t>
  </si>
  <si>
    <t>plantConcept.plantName_ID+plantUsage.plantName_ID</t>
  </si>
  <si>
    <t>plantUsage.classSystem='Scientific'</t>
  </si>
  <si>
    <t>plot.AuthorPlotCode +  observation.authorObsCode</t>
  </si>
  <si>
    <t>plot.country +  place.namedPlace_ID</t>
  </si>
  <si>
    <t>plot.area +  observation.taxonObservationArea</t>
  </si>
  <si>
    <t>taxonObservation + taxonImportance + taxonInterpretation</t>
  </si>
  <si>
    <t>omit</t>
  </si>
  <si>
    <t>Is this just a key, or information rich?</t>
  </si>
  <si>
    <t>if populated, observation.dateAccuracy="Exact"</t>
  </si>
  <si>
    <t>need to parse.</t>
  </si>
  <si>
    <t>TurboVeg/100 = VegBank</t>
  </si>
  <si>
    <t>none</t>
  </si>
  <si>
    <r>
      <t>TurboVeg/</t>
    </r>
    <r>
      <rPr>
        <b/>
        <u/>
        <sz val="11"/>
        <color rgb="FFFF0000"/>
        <rFont val="Calibri"/>
        <family val="2"/>
        <scheme val="minor"/>
      </rPr>
      <t xml:space="preserve">1000 </t>
    </r>
    <r>
      <rPr>
        <sz val="11"/>
        <color rgb="FFFF0000"/>
        <rFont val="Calibri"/>
        <family val="2"/>
        <scheme val="minor"/>
      </rPr>
      <t>= VegBank</t>
    </r>
  </si>
  <si>
    <t>TurboVeg has two different ways of dealing with strata: TREES/SHRUBS/HERBS/MOSSES/LICHEN/ALGAE in the "observation" table, file 3, and also t1,t2,t3,s1,s2,hl (herb),j1 (juvenile), sl (seedling), and ml (mosses)</t>
  </si>
  <si>
    <t>in observation/file 3:</t>
  </si>
  <si>
    <t>t1</t>
  </si>
  <si>
    <t>t2</t>
  </si>
  <si>
    <t>t3</t>
  </si>
  <si>
    <t>s1</t>
  </si>
  <si>
    <t>s2</t>
  </si>
  <si>
    <t>hl</t>
  </si>
  <si>
    <t>jl</t>
  </si>
  <si>
    <t>sl</t>
  </si>
  <si>
    <t xml:space="preserve">ml </t>
  </si>
  <si>
    <t>in taxonImportance/file4</t>
  </si>
  <si>
    <t>(name)</t>
  </si>
  <si>
    <t>I think we can get away with the above mapping, where heights and overall cover are assigned to the t1,s1,hl, and ml layers</t>
  </si>
  <si>
    <t>mtl unit conversion</t>
  </si>
  <si>
    <t>commclass.classPublication_ID</t>
  </si>
  <si>
    <t>observation.authorObsCode</t>
  </si>
  <si>
    <t>observation.dateAccuracy</t>
  </si>
  <si>
    <t>observation.fieldCover</t>
  </si>
  <si>
    <t>observation.percentWater</t>
  </si>
  <si>
    <t>observation.shrubCover</t>
  </si>
  <si>
    <t>observation.shrubHt</t>
  </si>
  <si>
    <t>observation.taxonObservationArea</t>
  </si>
  <si>
    <t>observation.treeCover</t>
  </si>
  <si>
    <t>observation.treeHt</t>
  </si>
  <si>
    <t>party.givenName</t>
  </si>
  <si>
    <t>party.surname</t>
  </si>
  <si>
    <t>place.namedPlace_ID</t>
  </si>
  <si>
    <t>plantUsage.classSystem</t>
  </si>
  <si>
    <t>plantUsage.plantName_ID</t>
  </si>
  <si>
    <t>plot.AuthorPlotCode</t>
  </si>
  <si>
    <t>plot.area</t>
  </si>
  <si>
    <t>stratum.stratumCover</t>
  </si>
  <si>
    <t>stratum.stratumHeight</t>
  </si>
  <si>
    <t>taxonInterpretation.plantConcept_ID</t>
  </si>
  <si>
    <t>mentioned field</t>
  </si>
  <si>
    <t>validate</t>
  </si>
  <si>
    <t>fields</t>
  </si>
  <si>
    <t>telephone.phoneNumber</t>
  </si>
  <si>
    <t>telephone.phoneType</t>
  </si>
  <si>
    <t>userDefined.USERDEFINED_ID</t>
  </si>
  <si>
    <t>userDefined.userDefinedName</t>
  </si>
  <si>
    <t>userDefined.userDefinedMetadata</t>
  </si>
  <si>
    <t>userDefined.userDefinedCategory</t>
  </si>
  <si>
    <t>userDefined.userDefinedType</t>
  </si>
  <si>
    <t>userDefined.tableName</t>
  </si>
  <si>
    <t>userDefined.accessionCode</t>
  </si>
  <si>
    <t>embargo.embargo_ID</t>
  </si>
  <si>
    <t>embargo.plot_ID</t>
  </si>
  <si>
    <t>embargo.embargoReason</t>
  </si>
  <si>
    <t>embargo.embargoStart</t>
  </si>
  <si>
    <t>embargo.embargoStop</t>
  </si>
  <si>
    <t>embargo.defaultStatus</t>
  </si>
  <si>
    <t>taxonObservation.int_currPlantSciFull</t>
  </si>
  <si>
    <t>taxonObservation.int_currPlantSciNameNoAuth</t>
  </si>
  <si>
    <t>taxonObservation.int_currPlantCommon</t>
  </si>
  <si>
    <t>taxonObservation.int_currPlantCode</t>
  </si>
  <si>
    <t>taxonAlt.taxonAlt_ID</t>
  </si>
  <si>
    <t>taxonAlt.taxonInterpretation_ID</t>
  </si>
  <si>
    <t>taxonAlt.plantConcept_ID</t>
  </si>
  <si>
    <t>taxonAlt.taxonAltFit</t>
  </si>
  <si>
    <t>taxonAlt.taxonAltConfidence</t>
  </si>
  <si>
    <t>taxonAlt.taxonAltNotes</t>
  </si>
  <si>
    <t>taxonAlt.emb_taxonAlt</t>
  </si>
  <si>
    <t>telephone.TELEPHONE_ID</t>
  </si>
  <si>
    <t>taxonImportance.taxonImportance_ID</t>
  </si>
  <si>
    <t>telephone.PARTY_ID</t>
  </si>
  <si>
    <t>taxonObservation.OBSERVATION_ID</t>
  </si>
  <si>
    <t>taxonObservation.authorPlantName</t>
  </si>
  <si>
    <t>taxonObservation.reference_ID</t>
  </si>
  <si>
    <t>taxonObservation.taxonInferenceArea</t>
  </si>
  <si>
    <t>taxonObservation.accessionCode</t>
  </si>
  <si>
    <t>taxonObservation.emb_taxonObservation</t>
  </si>
  <si>
    <t>taxonObservation.int_origPlantConcept_ID</t>
  </si>
  <si>
    <t>taxonObservation.int_origPlantSciFull</t>
  </si>
  <si>
    <t>taxonObservation.int_origPlantSciNameNoAuth</t>
  </si>
  <si>
    <t>taxonObservation.int_origPlantCommon</t>
  </si>
  <si>
    <t>taxonObservation.int_origPlantCode</t>
  </si>
  <si>
    <t>stemLocation.STEMLOCATION_ID</t>
  </si>
  <si>
    <t>taxonObservation.int_currPlantConcept_ID</t>
  </si>
  <si>
    <t>taxonInterpretation.taxonConfidence</t>
  </si>
  <si>
    <t>commInterpretation.commname</t>
  </si>
  <si>
    <t>taxonInterpretation.collector_ID</t>
  </si>
  <si>
    <t>taxonInterpretation.collectionNumber</t>
  </si>
  <si>
    <t>taxonInterpretation.collectionDate</t>
  </si>
  <si>
    <t>taxonInterpretation.museum_ID</t>
  </si>
  <si>
    <t>taxonInterpretation.museumAccessionNumber</t>
  </si>
  <si>
    <t>taxonInterpretation.groupType</t>
  </si>
  <si>
    <t>taxonInterpretation.notes</t>
  </si>
  <si>
    <t>taxonInterpretation.notesPublic</t>
  </si>
  <si>
    <t>taxonInterpretation.notesMgt</t>
  </si>
  <si>
    <t>taxonInterpretation.revisions</t>
  </si>
  <si>
    <t>taxonInterpretation.emb_taxonInterpretation</t>
  </si>
  <si>
    <t>stratumType.stratumDescription</t>
  </si>
  <si>
    <t>taxonInterpretation.accessionCode</t>
  </si>
  <si>
    <t>taxonObservation.TAXONOBSERVATION_ID</t>
  </si>
  <si>
    <t>taxonInterpretation.PLANTNAME_ID</t>
  </si>
  <si>
    <t>taxonImportance.basalArea</t>
  </si>
  <si>
    <t>taxonInterpretation.PARTY_ID</t>
  </si>
  <si>
    <t>taxonInterpretation.ROLE_ID</t>
  </si>
  <si>
    <t>taxonInterpretation.interpretationType</t>
  </si>
  <si>
    <t>taxonInterpretation.reference_ID</t>
  </si>
  <si>
    <t>taxonInterpretation.originalInterpretation</t>
  </si>
  <si>
    <t>taxonInterpretation.currentInterpretation</t>
  </si>
  <si>
    <t>taxonImportance.taxonObservation_ID</t>
  </si>
  <si>
    <t>taxonInterpretation.taxonFit</t>
  </si>
  <si>
    <t>taxonImportance.coverCode</t>
  </si>
  <si>
    <t>taxonImportance.biomass</t>
  </si>
  <si>
    <t>taxonImportance.inferenceArea</t>
  </si>
  <si>
    <t>taxonImportance.stratumBase</t>
  </si>
  <si>
    <t>taxonImportance.stratumHeight</t>
  </si>
  <si>
    <t>taxonImportance.emb_taxonImportance</t>
  </si>
  <si>
    <t>taxonInterpretation.TAXONINTERPRETATION_ID</t>
  </si>
  <si>
    <t>taxonInterpretation.TAXONOBSERVATION_ID</t>
  </si>
  <si>
    <t>taxonInterpretation.stemLocation_ID</t>
  </si>
  <si>
    <t>party.middleName</t>
  </si>
  <si>
    <t>taxonInterpretation.PLANTCONCEPT_ID</t>
  </si>
  <si>
    <t>taxonInterpretation.interpretationDate</t>
  </si>
  <si>
    <t>stratumMethod.stratumMethodName</t>
  </si>
  <si>
    <t>stratumMethod.stratumMethodDescription</t>
  </si>
  <si>
    <t>stratum.OBSERVATION_ID</t>
  </si>
  <si>
    <t>soilTaxon.soilLevel</t>
  </si>
  <si>
    <t>stratumMethod.stratumAssignment</t>
  </si>
  <si>
    <t>stratumMethod.accessionCode</t>
  </si>
  <si>
    <t>stratumType.STRATUMTYPE_ID</t>
  </si>
  <si>
    <t>stratumType.STRATUMMETHOD_ID</t>
  </si>
  <si>
    <t>stratumType.stratumIndex</t>
  </si>
  <si>
    <t>stratumType.stratumName</t>
  </si>
  <si>
    <t>soilObs.soilDepthTop</t>
  </si>
  <si>
    <t>stemLocation.STEMCOUNT_ID</t>
  </si>
  <si>
    <t>stemLocation.stemCode</t>
  </si>
  <si>
    <t>stemLocation.stemXPosition</t>
  </si>
  <si>
    <t>stemLocation.stemYPosition</t>
  </si>
  <si>
    <t>stemLocation.stemHealth</t>
  </si>
  <si>
    <t>stemLocation.emb_stemLocation</t>
  </si>
  <si>
    <t>stratum.STRATUM_ID</t>
  </si>
  <si>
    <t>soilTaxon.soilCode</t>
  </si>
  <si>
    <t>soilTaxon.soilName</t>
  </si>
  <si>
    <t>stratum.STRATUMTYPE_ID</t>
  </si>
  <si>
    <t>stratum.STRATUMMETHOD_ID</t>
  </si>
  <si>
    <t>stratum.stratumName</t>
  </si>
  <si>
    <t>stratum.stratumDescription</t>
  </si>
  <si>
    <t>stratumMethod.STRATUMMETHOD_ID</t>
  </si>
  <si>
    <t>stratumMethod.reference_ID</t>
  </si>
  <si>
    <t>soilObs.soilHorizon</t>
  </si>
  <si>
    <t>soilTaxon.SOILPARENT_ID</t>
  </si>
  <si>
    <t>soilTaxon.soilFramework</t>
  </si>
  <si>
    <t>soilTaxon.accessionCode</t>
  </si>
  <si>
    <t>stemCount.STEMCOUNT_ID</t>
  </si>
  <si>
    <t>stemCount.TAXONIMPORTANCE_ID</t>
  </si>
  <si>
    <t>stemCount.stemDiameter</t>
  </si>
  <si>
    <t>stemCount.stemDiameterAccuracy</t>
  </si>
  <si>
    <t>stemCount.stemHeight</t>
  </si>
  <si>
    <t>stemCount.stemHeightAccuracy</t>
  </si>
  <si>
    <t>stemCount.stemCount</t>
  </si>
  <si>
    <t>stemCount.stemTaxonArea</t>
  </si>
  <si>
    <t>stemCount.emb_stemCount</t>
  </si>
  <si>
    <t>soilObs.soilDepthBottom</t>
  </si>
  <si>
    <t>soilObs.soilColor</t>
  </si>
  <si>
    <t>soilObs.soilOrganic</t>
  </si>
  <si>
    <t>soilObs.soilTexture</t>
  </si>
  <si>
    <t>soilObs.soilSand</t>
  </si>
  <si>
    <t>soilObs.soilSilt</t>
  </si>
  <si>
    <t>soilObs.soilClay</t>
  </si>
  <si>
    <t>soilObs.soilCoarse</t>
  </si>
  <si>
    <t>soilObs.soilPH</t>
  </si>
  <si>
    <t>soilObs.exchangeCapacity</t>
  </si>
  <si>
    <t>soilObs.baseSaturation</t>
  </si>
  <si>
    <t>soilObs.soilDescription</t>
  </si>
  <si>
    <t>soilObs.emb_soilObs</t>
  </si>
  <si>
    <t>soilTaxon.SOILTAXON_ID</t>
  </si>
  <si>
    <t>project.accessionCode</t>
  </si>
  <si>
    <t>project.d_obscount</t>
  </si>
  <si>
    <t>projectContributor.PROJECTCONTRIBUTOR_ID</t>
  </si>
  <si>
    <t>projectContributor.PROJECT_ID</t>
  </si>
  <si>
    <t>projectContributor.PARTY_ID</t>
  </si>
  <si>
    <t>projectContributor.ROLE_ID</t>
  </si>
  <si>
    <t>projectContributor.surname</t>
  </si>
  <si>
    <t>projectContributor.cheatRole</t>
  </si>
  <si>
    <t>revision.REVISION_ID</t>
  </si>
  <si>
    <t>revision.tableName</t>
  </si>
  <si>
    <t>revision.tableAttribute</t>
  </si>
  <si>
    <t>revision.tableRecord</t>
  </si>
  <si>
    <t>revision.revisionDate</t>
  </si>
  <si>
    <t>revision.previousValueText</t>
  </si>
  <si>
    <t>revision.previousValueType</t>
  </si>
  <si>
    <t>revision.previousRevision_ID</t>
  </si>
  <si>
    <t>soilObs.SOILOBS_ID</t>
  </si>
  <si>
    <t>soilObs.OBSERVATION_ID</t>
  </si>
  <si>
    <t>plot.minSlopeAspect</t>
  </si>
  <si>
    <t>plot.rockType</t>
  </si>
  <si>
    <t>plot.stateProvince</t>
  </si>
  <si>
    <t>plot.dateentered</t>
  </si>
  <si>
    <t>plot.submitter_surname</t>
  </si>
  <si>
    <t>plot.submitter_givenname</t>
  </si>
  <si>
    <t>plot.submitter_email</t>
  </si>
  <si>
    <t>plot.accessionCode</t>
  </si>
  <si>
    <t>plot.notesPublic</t>
  </si>
  <si>
    <t>plot.notesMgt</t>
  </si>
  <si>
    <t>plot.revisions</t>
  </si>
  <si>
    <t>plot.emb_plot</t>
  </si>
  <si>
    <t>project.PROJECT_ID</t>
  </si>
  <si>
    <t>project.projectDescription</t>
  </si>
  <si>
    <t>project.startDate</t>
  </si>
  <si>
    <t>project.stopDate</t>
  </si>
  <si>
    <t>plot.elevationAccuracy</t>
  </si>
  <si>
    <t>plot.elevationRange</t>
  </si>
  <si>
    <t>plot.maxSlopeAspect</t>
  </si>
  <si>
    <t>plot.minSlopeGradient</t>
  </si>
  <si>
    <t>plot.maxSlopeGradient</t>
  </si>
  <si>
    <t>plot.topoPosition</t>
  </si>
  <si>
    <t>plot.landform</t>
  </si>
  <si>
    <t>plot.surficialDeposits</t>
  </si>
  <si>
    <t>plot.latitude</t>
  </si>
  <si>
    <t>plot.longitude</t>
  </si>
  <si>
    <t>plot.authorE</t>
  </si>
  <si>
    <t>plot.authorN</t>
  </si>
  <si>
    <t>plot.authorZone</t>
  </si>
  <si>
    <t>plot.authorDatum</t>
  </si>
  <si>
    <t>plot.authorLocation</t>
  </si>
  <si>
    <t>observation.interp_orig_partyname</t>
  </si>
  <si>
    <t>plot.locationNarrative</t>
  </si>
  <si>
    <t>plot.plotRationaleNarrative</t>
  </si>
  <si>
    <t>observation.nonvascularHt</t>
  </si>
  <si>
    <t>plot.azimuth</t>
  </si>
  <si>
    <t>plot.dsgpoly</t>
  </si>
  <si>
    <t>plot.shape</t>
  </si>
  <si>
    <t>plot.standSize</t>
  </si>
  <si>
    <t>plot.placementMethod</t>
  </si>
  <si>
    <t>plot.permanence</t>
  </si>
  <si>
    <t>plot.layoutNarrative</t>
  </si>
  <si>
    <t>partyMember.childParty_ID</t>
  </si>
  <si>
    <t>partyMember.role_ID</t>
  </si>
  <si>
    <t>partyMember.memberStart</t>
  </si>
  <si>
    <t>partyMember.memberStop</t>
  </si>
  <si>
    <t>place.PLOTPLACE_ID</t>
  </si>
  <si>
    <t>place.PLOT_ID</t>
  </si>
  <si>
    <t>observation.interp_current_cc_ID</t>
  </si>
  <si>
    <t>place.calculated</t>
  </si>
  <si>
    <t>place.NAMEDPLACE_ID</t>
  </si>
  <si>
    <t>plot.PLOT_ID</t>
  </si>
  <si>
    <t>plot.authorPlotCode</t>
  </si>
  <si>
    <t>plot.PARENT_ID</t>
  </si>
  <si>
    <t>plot.realLatitude</t>
  </si>
  <si>
    <t>plot.realLongitude</t>
  </si>
  <si>
    <t>plot.locationAccuracy</t>
  </si>
  <si>
    <t>plot.confidentialityStatus</t>
  </si>
  <si>
    <t>plot.confidentialityReason</t>
  </si>
  <si>
    <t>observationSynonym.classStopDate</t>
  </si>
  <si>
    <t>observationSynonym.synonymComment</t>
  </si>
  <si>
    <t>observationSynonym.accessionCode</t>
  </si>
  <si>
    <t>party.PARTY_ID</t>
  </si>
  <si>
    <t>party.salutation</t>
  </si>
  <si>
    <t>party.surName</t>
  </si>
  <si>
    <t>party.organizationName</t>
  </si>
  <si>
    <t>party.currentName_ID</t>
  </si>
  <si>
    <t>party.contactInstructions</t>
  </si>
  <si>
    <t>party.email</t>
  </si>
  <si>
    <t>party.accessionCode</t>
  </si>
  <si>
    <t>party.partyType</t>
  </si>
  <si>
    <t>party.partyPublic</t>
  </si>
  <si>
    <t>party.d_obscount</t>
  </si>
  <si>
    <t>partyMember.partyMember_ID</t>
  </si>
  <si>
    <t>partyMember.parentParty_ID</t>
  </si>
  <si>
    <t>observation.topTaxon2Name</t>
  </si>
  <si>
    <t>observation.topTaxon3Name</t>
  </si>
  <si>
    <t>observation.topTaxon4Name</t>
  </si>
  <si>
    <t>observation.topTaxon5Name</t>
  </si>
  <si>
    <t>observationContributor.OBSERVATIONCONTRIBUTOR_ID</t>
  </si>
  <si>
    <t>observationContributor.OBSERVATION_ID</t>
  </si>
  <si>
    <t>observation.interp_current_ci_ID</t>
  </si>
  <si>
    <t>observationContributor.PARTY_ID</t>
  </si>
  <si>
    <t>observationContributor.ROLE_ID</t>
  </si>
  <si>
    <t>observationContributor.contributionDate</t>
  </si>
  <si>
    <t>observationSynonym.OBSERVATIONSYNONYM_ID</t>
  </si>
  <si>
    <t>observationSynonym.synonymObservation_ID</t>
  </si>
  <si>
    <t>observation.submergedHt</t>
  </si>
  <si>
    <t>observationSynonym.primaryObservation_ID</t>
  </si>
  <si>
    <t>observationSynonym.PARTY_ID</t>
  </si>
  <si>
    <t>observationSynonym.ROLE_ID</t>
  </si>
  <si>
    <t>observationSynonym.classStartDate</t>
  </si>
  <si>
    <t>observation.revisions</t>
  </si>
  <si>
    <t>observation.emb_observation</t>
  </si>
  <si>
    <t>observation.interp_orig_ci_ID</t>
  </si>
  <si>
    <t>observation.interp_orig_cc_ID</t>
  </si>
  <si>
    <t>observation.interp_orig_sciname</t>
  </si>
  <si>
    <t>observation.interp_orig_code</t>
  </si>
  <si>
    <t>observation.interp_orig_party_id</t>
  </si>
  <si>
    <t>observation.interp_current_sciname</t>
  </si>
  <si>
    <t>observation.interp_current_code</t>
  </si>
  <si>
    <t>observation.interp_current_party_id</t>
  </si>
  <si>
    <t>observation.interp_current_partyname</t>
  </si>
  <si>
    <t>observation.interp_bestfit_ci_ID</t>
  </si>
  <si>
    <t>observation.interp_bestfit_cc_ID</t>
  </si>
  <si>
    <t>observation.interp_bestfit_sciname</t>
  </si>
  <si>
    <t>observation.interp_bestfit_code</t>
  </si>
  <si>
    <t>observation.interp_bestfit_party_id</t>
  </si>
  <si>
    <t>observation.interp_bestfit_partyname</t>
  </si>
  <si>
    <t>observation.topTaxon1Name</t>
  </si>
  <si>
    <t>observation.growthform1Type</t>
  </si>
  <si>
    <t>observation.growthform2Type</t>
  </si>
  <si>
    <t>observation.shoreDistance</t>
  </si>
  <si>
    <t>observation.soilDepth</t>
  </si>
  <si>
    <t>observation.growthform3Type</t>
  </si>
  <si>
    <t>observation.growthform1Cover</t>
  </si>
  <si>
    <t>observation.growthform2Cover</t>
  </si>
  <si>
    <t>observation.growthform3Cover</t>
  </si>
  <si>
    <t>observation.accessionCode</t>
  </si>
  <si>
    <t>observation.notesPublic</t>
  </si>
  <si>
    <t>observation.notesMgt</t>
  </si>
  <si>
    <t>observation.organicDepth</t>
  </si>
  <si>
    <t>observation.SOILTAXON_ID</t>
  </si>
  <si>
    <t>observation.soilTaxonSrc</t>
  </si>
  <si>
    <t>observation.floatingCover</t>
  </si>
  <si>
    <t>observation.submergedCover</t>
  </si>
  <si>
    <t>observation.dominantStratum</t>
  </si>
  <si>
    <t>observation.soilDrainage</t>
  </si>
  <si>
    <t>observation.waterSalinity</t>
  </si>
  <si>
    <t>observation.waterDepth</t>
  </si>
  <si>
    <t>observation.percentBedRock</t>
  </si>
  <si>
    <t>observation.percentRockGravel</t>
  </si>
  <si>
    <t>observation.percentWood</t>
  </si>
  <si>
    <t>observation.percentBareSoil</t>
  </si>
  <si>
    <t>observation.percentOther</t>
  </si>
  <si>
    <t>observation.nameOther</t>
  </si>
  <si>
    <t>observation.landscapeNarrative</t>
  </si>
  <si>
    <t>observation.homogeneity</t>
  </si>
  <si>
    <t>observation.phenologicAspect</t>
  </si>
  <si>
    <t>observation.representativeness</t>
  </si>
  <si>
    <t>observation.standMaturity</t>
  </si>
  <si>
    <t>observation.successionalStatus</t>
  </si>
  <si>
    <t>observation.dateEntered</t>
  </si>
  <si>
    <t>note.noteText</t>
  </si>
  <si>
    <t>observation.numberOfTaxa</t>
  </si>
  <si>
    <t>observation.basalArea</t>
  </si>
  <si>
    <t>observation.hydrologicRegime</t>
  </si>
  <si>
    <t>observation.soilMoistureRegime</t>
  </si>
  <si>
    <t>observation.methodNarrative</t>
  </si>
  <si>
    <t>observation.stemSizeLimit</t>
  </si>
  <si>
    <t>observation.stemObservationArea</t>
  </si>
  <si>
    <t>observation.stemSampleMethod</t>
  </si>
  <si>
    <t>observation.originalData</t>
  </si>
  <si>
    <t>graphic.graphicType</t>
  </si>
  <si>
    <t>observation.effortLevel</t>
  </si>
  <si>
    <t>graphic.graphicName</t>
  </si>
  <si>
    <t>observation.plotValidationLevel</t>
  </si>
  <si>
    <t>observation.floristicQuality</t>
  </si>
  <si>
    <t>observation.bryophyteQuality</t>
  </si>
  <si>
    <t>observation.OBSERVATION_ID</t>
  </si>
  <si>
    <t>observation.PREVIOUSOBS_ID</t>
  </si>
  <si>
    <t>observation.PLOT_ID</t>
  </si>
  <si>
    <t>observation.PROJECT_ID</t>
  </si>
  <si>
    <t>observation.obsEndDate</t>
  </si>
  <si>
    <t>graphic.graphicDate</t>
  </si>
  <si>
    <t>observation.COVERMETHOD_ID</t>
  </si>
  <si>
    <t>observation.coverDispersion</t>
  </si>
  <si>
    <t>observation.autoTaxonCover</t>
  </si>
  <si>
    <t>observation.STRATUMMETHOD_ID</t>
  </si>
  <si>
    <t>namedPlaceCorrelation.placeConvergence</t>
  </si>
  <si>
    <t>note.NOTE_ID</t>
  </si>
  <si>
    <t>note.NOTELINK_ID</t>
  </si>
  <si>
    <t>note.PARTY_ID</t>
  </si>
  <si>
    <t>note.ROLE_ID</t>
  </si>
  <si>
    <t>note.noteDate</t>
  </si>
  <si>
    <t>note.noteType</t>
  </si>
  <si>
    <t>note.accessionCode</t>
  </si>
  <si>
    <t>noteLink.NOTELINK_ID</t>
  </si>
  <si>
    <t>noteLink.tableName</t>
  </si>
  <si>
    <t>noteLink.attributeName</t>
  </si>
  <si>
    <t>noteLink.tableRecord</t>
  </si>
  <si>
    <t>graphic.accessionCode</t>
  </si>
  <si>
    <t>namedPlace.NAMEDPLACE_ID</t>
  </si>
  <si>
    <t>namedPlace.placeSystem</t>
  </si>
  <si>
    <t>namedPlace.placeName</t>
  </si>
  <si>
    <t>namedPlace.placeDescription</t>
  </si>
  <si>
    <t>namedPlace.placeCode</t>
  </si>
  <si>
    <t>namedPlace.owner</t>
  </si>
  <si>
    <t>namedPlace.reference_ID</t>
  </si>
  <si>
    <t>graphic.graphicData</t>
  </si>
  <si>
    <t>coverIndex.upperLimit</t>
  </si>
  <si>
    <t>namedPlace.accessionCode</t>
  </si>
  <si>
    <t>namedPlace.d_obscount</t>
  </si>
  <si>
    <t>namedPlaceCorrelation.NAMEDPLACECORRELATION_ID</t>
  </si>
  <si>
    <t>namedPlaceCorrelation.PARENTPLACE_ID</t>
  </si>
  <si>
    <t>namedPlaceCorrelation.CHILDPLACE_ID</t>
  </si>
  <si>
    <t>disturbanceObs.disturbanceObs_ID</t>
  </si>
  <si>
    <t>disturbanceObs.OBSERVATION_ID</t>
  </si>
  <si>
    <t>disturbanceObs.disturbanceType</t>
  </si>
  <si>
    <t>disturbanceObs.disturbanceIntensity</t>
  </si>
  <si>
    <t>disturbanceObs.disturbanceAge</t>
  </si>
  <si>
    <t>disturbanceObs.disturbanceExtent</t>
  </si>
  <si>
    <t>disturbanceObs.disturbanceComment</t>
  </si>
  <si>
    <t>disturbanceObs.emb_disturbanceObs</t>
  </si>
  <si>
    <t>graphic.GRAPHIC_ID</t>
  </si>
  <si>
    <t>graphic.OBSERVATION_ID</t>
  </si>
  <si>
    <t>graphic.graphicLocation</t>
  </si>
  <si>
    <t>graphic.graphicDescription</t>
  </si>
  <si>
    <t>coverIndex.lowerLimit</t>
  </si>
  <si>
    <t>coverIndex.coverPercent</t>
  </si>
  <si>
    <t>coverIndex.indexDescription</t>
  </si>
  <si>
    <t>coverMethod.COVERMETHOD_ID</t>
  </si>
  <si>
    <t>coverMethod.reference_ID</t>
  </si>
  <si>
    <t>coverMethod.coverEstimationMethod</t>
  </si>
  <si>
    <t>coverMethod.accessionCode</t>
  </si>
  <si>
    <t>reference.fulltext</t>
  </si>
  <si>
    <t>definedValue.DEFINEDVALUE_ID</t>
  </si>
  <si>
    <t>definedValue.USERDEFINED_ID</t>
  </si>
  <si>
    <t>definedValue.tableRecord_ID</t>
  </si>
  <si>
    <t>definedValue.definedValue</t>
  </si>
  <si>
    <t>commInterpretation.COMMCONCEPT_ID</t>
  </si>
  <si>
    <t>commInterpretation.commcode</t>
  </si>
  <si>
    <t>commClass.inspection</t>
  </si>
  <si>
    <t>commInterpretation.classFit</t>
  </si>
  <si>
    <t>commInterpretation.classConfidence</t>
  </si>
  <si>
    <t>commInterpretation.commAuthority_ID</t>
  </si>
  <si>
    <t>commInterpretation.notes</t>
  </si>
  <si>
    <t>commInterpretation.type</t>
  </si>
  <si>
    <t>address.email</t>
  </si>
  <si>
    <t>commInterpretation.nomenclaturalType</t>
  </si>
  <si>
    <t>commInterpretation.emb_commInterpretation</t>
  </si>
  <si>
    <t>coverIndex.COVERINDEX_ID</t>
  </si>
  <si>
    <t>coverIndex.COVERMETHOD_ID</t>
  </si>
  <si>
    <t>commClass.OBSERVATION_ID</t>
  </si>
  <si>
    <t>commClass.classStartDate</t>
  </si>
  <si>
    <t>commClass.classStopDate</t>
  </si>
  <si>
    <t>commClass.tableAnalysis</t>
  </si>
  <si>
    <t>commClass.multivariateAnalysis</t>
  </si>
  <si>
    <t>commClass.expertSystem</t>
  </si>
  <si>
    <t>commClass.classPublication_ID</t>
  </si>
  <si>
    <t>commClass.classNotes</t>
  </si>
  <si>
    <t>commClass.commName</t>
  </si>
  <si>
    <t>commClass.commCode</t>
  </si>
  <si>
    <t>commClass.commFramework</t>
  </si>
  <si>
    <t>commClass.commLevel</t>
  </si>
  <si>
    <t>referenceParty.surname</t>
  </si>
  <si>
    <t>commClass.accessionCode</t>
  </si>
  <si>
    <t>commClass.emb_commClass</t>
  </si>
  <si>
    <t>commInterpretation.COMMINTERPRETATION_ID</t>
  </si>
  <si>
    <t>commInterpretation.COMMCLASS_ID</t>
  </si>
  <si>
    <t>referenceParty.currentParty_ID</t>
  </si>
  <si>
    <t>referenceParty.accessionCode</t>
  </si>
  <si>
    <t>referenceJournal.referenceJournal_ID</t>
  </si>
  <si>
    <t>reference.issue</t>
  </si>
  <si>
    <t>referenceJournal.journal</t>
  </si>
  <si>
    <t>referenceJournal.issn</t>
  </si>
  <si>
    <t>referenceJournal.abbreviation</t>
  </si>
  <si>
    <t>referenceJournal.accessionCode</t>
  </si>
  <si>
    <t>classContributor.CLASSCONTRIBUTOR_ID</t>
  </si>
  <si>
    <t>classContributor.COMMCLASS_ID</t>
  </si>
  <si>
    <t>classContributor.PARTY_ID</t>
  </si>
  <si>
    <t>classContributor.ROLE_ID</t>
  </si>
  <si>
    <t>classContributor.emb_classContributor</t>
  </si>
  <si>
    <t>commClass.COMMCLASS_ID</t>
  </si>
  <si>
    <t>referenceContributor.roleType</t>
  </si>
  <si>
    <t>referenceContributor.position</t>
  </si>
  <si>
    <t>referenceParty.referenceParty_ID</t>
  </si>
  <si>
    <t>referenceParty.type</t>
  </si>
  <si>
    <t>reference.pageRange</t>
  </si>
  <si>
    <t>referenceParty.positionName</t>
  </si>
  <si>
    <t>referenceParty.salutation</t>
  </si>
  <si>
    <t>referenceParty.givenName</t>
  </si>
  <si>
    <t>referenceParty.suffix</t>
  </si>
  <si>
    <t>referenceParty.organizationName</t>
  </si>
  <si>
    <t>reference.communicationType</t>
  </si>
  <si>
    <t>reference.degree</t>
  </si>
  <si>
    <t>reference.url</t>
  </si>
  <si>
    <t>reference.doi</t>
  </si>
  <si>
    <t>reference.additionalInfo</t>
  </si>
  <si>
    <t>reference.totalPages</t>
  </si>
  <si>
    <t>reference.accessionCode</t>
  </si>
  <si>
    <t>referenceAltIdent.referenceAltIdent_ID</t>
  </si>
  <si>
    <t>referenceAltIdent.reference_ID</t>
  </si>
  <si>
    <t>referenceAltIdent.system</t>
  </si>
  <si>
    <t>referenceAltIdent.identifier</t>
  </si>
  <si>
    <t>referenceContributor.referenceContributor_ID</t>
  </si>
  <si>
    <t>referenceContributor.reference_ID</t>
  </si>
  <si>
    <t>reference.titleSuperior</t>
  </si>
  <si>
    <t>reference.accessDate</t>
  </si>
  <si>
    <t>reference.conferenceDate</t>
  </si>
  <si>
    <t>reference.referenceJournal_ID</t>
  </si>
  <si>
    <t>reference.volume</t>
  </si>
  <si>
    <t>reference.publicationPlace</t>
  </si>
  <si>
    <t>reference.isbn</t>
  </si>
  <si>
    <t>reference.edition</t>
  </si>
  <si>
    <t>reference.numberOfVolumes</t>
  </si>
  <si>
    <t>reference.chapterNumber</t>
  </si>
  <si>
    <t>reference.reportNumber</t>
  </si>
  <si>
    <t>address.postalCode</t>
  </si>
  <si>
    <t>address.country</t>
  </si>
  <si>
    <t>address.currentFlag</t>
  </si>
  <si>
    <t>address.addressStartDate</t>
  </si>
  <si>
    <t>aux_Role.ROLE_ID</t>
  </si>
  <si>
    <t>aux_Role.roleCode</t>
  </si>
  <si>
    <t>aux_Role.roleDescription</t>
  </si>
  <si>
    <t>aux_Role.accessionCode</t>
  </si>
  <si>
    <t>aux_Role.roleProject</t>
  </si>
  <si>
    <t>aux_Role.roleObservation</t>
  </si>
  <si>
    <t>aux_Role.roleTaxonInt</t>
  </si>
  <si>
    <t>aux_Role.roleClassInt</t>
  </si>
  <si>
    <t>reference.reference_ID</t>
  </si>
  <si>
    <t>reference.shortName</t>
  </si>
  <si>
    <t>reference.referenceType</t>
  </si>
  <si>
    <t>plantUsage.PLANTUSAGE_ID</t>
  </si>
  <si>
    <t>plantUsage.PLANTNAME_ID</t>
  </si>
  <si>
    <t>plantUsage.PLANTCONCEPT_ID</t>
  </si>
  <si>
    <t>plantUsage.usageStart</t>
  </si>
  <si>
    <t>plantUsage.usageStop</t>
  </si>
  <si>
    <t>plantUsage.plantNameStatus</t>
  </si>
  <si>
    <t>plantUsage.acceptedSynonym</t>
  </si>
  <si>
    <t>plantUsage.PARTY_ID</t>
  </si>
  <si>
    <t>plantUsage.PLANTSTATUS_ID</t>
  </si>
  <si>
    <t>address.ADDRESS_ID</t>
  </si>
  <si>
    <t>address.party_ID</t>
  </si>
  <si>
    <t>address.organization_ID</t>
  </si>
  <si>
    <t>address.orgPosition</t>
  </si>
  <si>
    <t>address.deliveryPoint</t>
  </si>
  <si>
    <t>address.city</t>
  </si>
  <si>
    <t>address.administrativeArea</t>
  </si>
  <si>
    <t>plantName.PLANTNAME_ID</t>
  </si>
  <si>
    <t>plantName.plantName</t>
  </si>
  <si>
    <t>plantName.reference_ID</t>
  </si>
  <si>
    <t>plantName.dateEntered</t>
  </si>
  <si>
    <t>plantStatus.PLANTSTATUS_ID</t>
  </si>
  <si>
    <t>plantStatus.PLANTCONCEPT_ID</t>
  </si>
  <si>
    <t>plantStatus.reference_ID</t>
  </si>
  <si>
    <t>plantStatus.plantConceptStatus</t>
  </si>
  <si>
    <t>plantStatus.startDate</t>
  </si>
  <si>
    <t>plantStatus.stopDate</t>
  </si>
  <si>
    <t>plantStatus.plantPartyComments</t>
  </si>
  <si>
    <t>plantStatus.plantParentName</t>
  </si>
  <si>
    <t>plantStatus.plantParentConcept_id</t>
  </si>
  <si>
    <t>plantStatus.plantParent_ID</t>
  </si>
  <si>
    <t>plantStatus.plantLevel</t>
  </si>
  <si>
    <t>plantStatus.PARTY_ID</t>
  </si>
  <si>
    <t>plantStatus.accessionCode</t>
  </si>
  <si>
    <t>plantConcept.plantCode</t>
  </si>
  <si>
    <t>plantConcept.plantDescription</t>
  </si>
  <si>
    <t>commUsage.COMMUSAGE_ID</t>
  </si>
  <si>
    <t>plantConcept.accessionCode</t>
  </si>
  <si>
    <t>plantConcept.d_obscount</t>
  </si>
  <si>
    <t>plantConcept.d_currentaccepted</t>
  </si>
  <si>
    <t>plantCorrelation.PLANTCORRELATION_ID</t>
  </si>
  <si>
    <t>plantCorrelation.PLANTSTATUS_ID</t>
  </si>
  <si>
    <t>plantCorrelation.PLANTCONCEPT_ID</t>
  </si>
  <si>
    <t>plantCorrelation.plantConvergence</t>
  </si>
  <si>
    <t>plantCorrelation.correlationStart</t>
  </si>
  <si>
    <t>plantCorrelation.correlationStop</t>
  </si>
  <si>
    <t>plantLineage.PLANTLINEAGE_ID</t>
  </si>
  <si>
    <t>plantLineage.childPlantStatus_ID</t>
  </si>
  <si>
    <t>plantLineage.parentPlantStatus_ID</t>
  </si>
  <si>
    <t>commStatus.PARTY_ID</t>
  </si>
  <si>
    <t>commStatus.accessionCode</t>
  </si>
  <si>
    <t>commUsage.COMMNAME_ID</t>
  </si>
  <si>
    <t>commUsage.commName</t>
  </si>
  <si>
    <t>commUsage.COMMCONCEPT_ID</t>
  </si>
  <si>
    <t>commUsage.usageStart</t>
  </si>
  <si>
    <t>commUsage.usageStop</t>
  </si>
  <si>
    <t>commUsage.commNameStatus</t>
  </si>
  <si>
    <t>commUsage.classSystem</t>
  </si>
  <si>
    <t>commUsage.PARTY_ID</t>
  </si>
  <si>
    <t>commUsage.COMMSTATUS_ID</t>
  </si>
  <si>
    <t>plantConcept.PLANTCONCEPT_ID</t>
  </si>
  <si>
    <t>plantConcept.PLANTNAME_ID</t>
  </si>
  <si>
    <t>plantConcept.reference_ID</t>
  </si>
  <si>
    <t>plantConcept.plantname</t>
  </si>
  <si>
    <t>commCorrelation.correlationStop</t>
  </si>
  <si>
    <t>commLineage.COMMLINEAGE_ID</t>
  </si>
  <si>
    <t>commLineage.parentCommStatus_ID</t>
  </si>
  <si>
    <t>commLineage.childCommStatus_ID</t>
  </si>
  <si>
    <t>commName.COMMNAME_ID</t>
  </si>
  <si>
    <t>commName.commName</t>
  </si>
  <si>
    <t>commName.reference_ID</t>
  </si>
  <si>
    <t>commName.dateEntered</t>
  </si>
  <si>
    <t>commStatus.COMMSTATUS_ID</t>
  </si>
  <si>
    <t>commStatus.COMMCONCEPT_ID</t>
  </si>
  <si>
    <t>commStatus.reference_ID</t>
  </si>
  <si>
    <t>commStatus.commConceptStatus</t>
  </si>
  <si>
    <t>commStatus.commParent_ID</t>
  </si>
  <si>
    <t>commStatus.commLevel</t>
  </si>
  <si>
    <t>commStatus.startDate</t>
  </si>
  <si>
    <t>commStatus.stopDate</t>
  </si>
  <si>
    <t>commStatus.commPartyComments</t>
  </si>
  <si>
    <t>commConcept.COMMCONCEPT_ID</t>
  </si>
  <si>
    <t>commConcept.COMMNAME_ID</t>
  </si>
  <si>
    <t>commConcept.commName</t>
  </si>
  <si>
    <t>commConcept.reference_ID</t>
  </si>
  <si>
    <t>commConcept.commDescription</t>
  </si>
  <si>
    <t>commConcept.accessionCode</t>
  </si>
  <si>
    <t>commConcept.d_obscount</t>
  </si>
  <si>
    <t>commConcept.d_currentaccepted</t>
  </si>
  <si>
    <t>commCorrelation.COMMCORRELATION_ID</t>
  </si>
  <si>
    <t>commCorrelation.COMMSTATUS_ID</t>
  </si>
  <si>
    <t>commCorrelation.COMMCONCEPT_ID</t>
  </si>
  <si>
    <t>commCorrelation.commConvergence</t>
  </si>
  <si>
    <t>commCorrelation.correlationStart</t>
  </si>
  <si>
    <t>taxonObservation.authorPlantName + taxonInterpretation.plantConcept_ID</t>
  </si>
  <si>
    <t>plot.authorE +  plot.authorN</t>
  </si>
  <si>
    <t>default stratum method for turbo veg: lookup stratumMethod with accessionCode='VB.SM.2036.TURBOVEG'</t>
  </si>
  <si>
    <t>need some text to add as default</t>
  </si>
  <si>
    <t>somehow links to which cover Method is needed</t>
  </si>
  <si>
    <t>maybe: where is real percent value?  That goes in coverIndex.coverPercent</t>
  </si>
  <si>
    <t>Not sure who to add as party associated with commUsage records</t>
  </si>
  <si>
    <t>lichen</t>
  </si>
  <si>
    <t>algae</t>
  </si>
  <si>
    <t>Tree layer (high)</t>
  </si>
  <si>
    <t>Tree layer - middle</t>
  </si>
  <si>
    <t>Tree later - low</t>
  </si>
  <si>
    <t>Shrub layer (high)</t>
  </si>
  <si>
    <t>Shrub layer - low</t>
  </si>
  <si>
    <t>Herb layer</t>
  </si>
  <si>
    <t>Juvenile</t>
  </si>
  <si>
    <t>Seedling</t>
  </si>
  <si>
    <t>Moss layer</t>
  </si>
  <si>
    <t>INSERT INTO stratumType (stratumMethod_Id,stratumIndex,stratumName) values (2036,'t1','Tree layer (high)');</t>
  </si>
  <si>
    <t>INSERT INTO stratumType (stratumMethod_Id,stratumIndex,stratumName) values (2036,'t2','Tree layer - middle');</t>
  </si>
  <si>
    <t>INSERT INTO stratumType (stratumMethod_Id,stratumIndex,stratumName) values (2036,'t3','Tree later - low');</t>
  </si>
  <si>
    <t>INSERT INTO stratumType (stratumMethod_Id,stratumIndex,stratumName) values (2036,'s1','Shrub layer (high)');</t>
  </si>
  <si>
    <t>INSERT INTO stratumType (stratumMethod_Id,stratumIndex,stratumName) values (2036,'s2','Shrub layer - low');</t>
  </si>
  <si>
    <t>INSERT INTO stratumType (stratumMethod_Id,stratumIndex,stratumName) values (2036,'hl','Herb layer');</t>
  </si>
  <si>
    <t>INSERT INTO stratumType (stratumMethod_Id,stratumIndex,stratumName) values (2036,'jl','Juvenile');</t>
  </si>
  <si>
    <t>INSERT INTO stratumType (stratumMethod_Id,stratumIndex,stratumName) values (2036,'sl','Seedling');</t>
  </si>
  <si>
    <t>INSERT INTO stratumType (stratumMethod_Id,stratumIndex,stratumName) values (2036,'lichen','');</t>
  </si>
  <si>
    <t>INSERT INTO stratumType (stratumMethod_Id,stratumIndex,stratumName) values (2036,'algae','');</t>
  </si>
  <si>
    <t>INSERT INTO stratumType (stratumMethod_Id,stratumIndex,stratumName) values (2036,'ml ','Moss layer');</t>
  </si>
  <si>
    <t>formulas</t>
  </si>
  <si>
    <t>values:</t>
  </si>
  <si>
    <t>http://vegbank.org/get/detail/stratummethod/2036</t>
  </si>
  <si>
    <t>plot + observation</t>
  </si>
  <si>
    <t>observation.shrubCover + stratum.stratumCover (stratumType_ID = lookup shrub (s1?) stratum type)</t>
  </si>
  <si>
    <t>observation.treeCover + stratum.stratumCover (stratumType_ID = lookup tree (t1?) stratum type)</t>
  </si>
  <si>
    <t>observation.fieldCover + stratum.stratumCover (stratumType_ID = lookup herb (hl) stratum type)</t>
  </si>
  <si>
    <t>observation.nonvascularCover +  stratum.stratumCover (stratumType_ID = lookup ml stratum type)</t>
  </si>
  <si>
    <t>observation.nonVascularHt + stratum.stratumHeight  (for appropriate stratum record = algae)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</si>
</sst>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33" borderId="0" xfId="0" applyNumberFormat="1" applyFill="1"/>
    <xf numFmtId="1" fontId="0" fillId="34" borderId="10" xfId="0" applyNumberFormat="1" applyFill="1" applyBorder="1"/>
    <xf numFmtId="1" fontId="16" fillId="0" borderId="0" xfId="0" applyNumberFormat="1" applyFont="1"/>
    <xf numFmtId="1" fontId="16" fillId="34" borderId="10" xfId="0" applyNumberFormat="1" applyFont="1" applyFill="1" applyBorder="1"/>
    <xf numFmtId="0" fontId="16" fillId="0" borderId="0" xfId="0" applyFont="1"/>
    <xf numFmtId="1" fontId="14" fillId="34" borderId="10" xfId="0" applyNumberFormat="1" applyFont="1" applyFill="1" applyBorder="1"/>
    <xf numFmtId="1" fontId="19" fillId="0" borderId="0" xfId="42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vegbank.org/get/detail/stratummethod/20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workbookViewId="0">
      <selection activeCell="F51" sqref="F51"/>
    </sheetView>
  </sheetViews>
  <sheetFormatPr defaultRowHeight="15" x14ac:dyDescent="0.25"/>
  <cols>
    <col min="1" max="1" width="8" style="1" bestFit="1" customWidth="1"/>
    <col min="2" max="2" width="21.7109375" style="1" customWidth="1"/>
    <col min="3" max="3" width="11.140625" style="1" customWidth="1"/>
    <col min="4" max="4" width="10.7109375" style="1" customWidth="1"/>
    <col min="5" max="5" width="23.28515625" style="1" customWidth="1"/>
    <col min="6" max="6" width="21.7109375" style="3" bestFit="1" customWidth="1"/>
    <col min="7" max="7" width="21.7109375" style="3" customWidth="1"/>
    <col min="8" max="8" width="23.140625" style="3" customWidth="1"/>
    <col min="9" max="9" width="45.7109375" style="1" customWidth="1"/>
    <col min="10" max="10" width="20.7109375" style="1" customWidth="1"/>
    <col min="11" max="11" width="7.7109375" style="1" customWidth="1"/>
    <col min="12" max="12" width="4.7109375" style="1" customWidth="1"/>
    <col min="13" max="13" width="2.85546875" style="1" customWidth="1"/>
    <col min="14" max="14" width="7.28515625" style="1" customWidth="1"/>
    <col min="15" max="15" width="30.7109375" style="1" customWidth="1"/>
    <col min="16" max="16" width="14.7109375" style="1" customWidth="1"/>
    <col min="17" max="17" width="9.5703125" style="1" bestFit="1" customWidth="1"/>
    <col min="18" max="18" width="10.140625" style="1" bestFit="1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251</v>
      </c>
      <c r="F1" s="5" t="s">
        <v>242</v>
      </c>
      <c r="G1" s="5" t="s">
        <v>350</v>
      </c>
      <c r="H1" s="5" t="s">
        <v>243</v>
      </c>
      <c r="I1" s="1" t="s">
        <v>240</v>
      </c>
      <c r="J1" s="1" t="s">
        <v>241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</row>
    <row r="2" spans="1:18" x14ac:dyDescent="0.25">
      <c r="A2" s="1">
        <v>1</v>
      </c>
      <c r="B2" s="1" t="s">
        <v>12</v>
      </c>
      <c r="C2" s="1" t="s">
        <v>13</v>
      </c>
      <c r="D2" s="1">
        <v>5</v>
      </c>
      <c r="E2" s="3" t="s">
        <v>252</v>
      </c>
      <c r="F2" s="3" t="s">
        <v>329</v>
      </c>
      <c r="H2" s="3" t="s">
        <v>330</v>
      </c>
      <c r="I2" s="2"/>
      <c r="K2" s="1" t="s">
        <v>14</v>
      </c>
      <c r="O2" s="1" t="s">
        <v>15</v>
      </c>
      <c r="Q2" s="1">
        <v>0</v>
      </c>
      <c r="R2" s="1">
        <v>0</v>
      </c>
    </row>
    <row r="3" spans="1:18" x14ac:dyDescent="0.25">
      <c r="A3" s="1">
        <v>1</v>
      </c>
      <c r="B3" s="1" t="s">
        <v>16</v>
      </c>
      <c r="C3" s="1" t="s">
        <v>17</v>
      </c>
      <c r="D3" s="1">
        <v>7</v>
      </c>
      <c r="E3" s="3"/>
      <c r="F3" s="3" t="s">
        <v>244</v>
      </c>
      <c r="H3" s="3" t="s">
        <v>317</v>
      </c>
      <c r="I3" s="2" t="s">
        <v>18</v>
      </c>
      <c r="O3" s="1" t="s">
        <v>19</v>
      </c>
      <c r="Q3" s="1">
        <v>0</v>
      </c>
      <c r="R3" s="1">
        <v>0</v>
      </c>
    </row>
    <row r="4" spans="1:18" x14ac:dyDescent="0.25">
      <c r="A4" s="1">
        <v>1</v>
      </c>
      <c r="B4" s="1" t="s">
        <v>20</v>
      </c>
      <c r="C4" s="1" t="s">
        <v>17</v>
      </c>
      <c r="D4" s="1">
        <v>22</v>
      </c>
      <c r="E4" s="3"/>
      <c r="F4" s="3" t="s">
        <v>244</v>
      </c>
      <c r="H4" s="3" t="s">
        <v>322</v>
      </c>
      <c r="I4" s="2" t="s">
        <v>18</v>
      </c>
      <c r="O4" s="1" t="s">
        <v>21</v>
      </c>
      <c r="Q4" s="1">
        <v>0</v>
      </c>
      <c r="R4" s="1">
        <v>0</v>
      </c>
    </row>
    <row r="5" spans="1:18" x14ac:dyDescent="0.25">
      <c r="A5" s="1">
        <v>1</v>
      </c>
      <c r="B5" s="1" t="s">
        <v>22</v>
      </c>
      <c r="C5" s="1" t="s">
        <v>17</v>
      </c>
      <c r="D5" s="1">
        <v>37</v>
      </c>
      <c r="E5" s="3"/>
      <c r="F5" s="3" t="s">
        <v>323</v>
      </c>
      <c r="H5" s="3" t="s">
        <v>324</v>
      </c>
      <c r="I5" s="2" t="s">
        <v>18</v>
      </c>
      <c r="O5" s="1" t="s">
        <v>23</v>
      </c>
      <c r="Q5" s="1">
        <v>0</v>
      </c>
      <c r="R5" s="1">
        <v>0</v>
      </c>
    </row>
    <row r="6" spans="1:18" x14ac:dyDescent="0.25">
      <c r="A6" s="1">
        <v>1</v>
      </c>
      <c r="B6" s="1" t="s">
        <v>24</v>
      </c>
      <c r="C6" s="1" t="s">
        <v>25</v>
      </c>
      <c r="D6" s="1">
        <v>1</v>
      </c>
      <c r="E6" s="3"/>
      <c r="F6" s="3" t="s">
        <v>246</v>
      </c>
      <c r="H6" s="3" t="s">
        <v>321</v>
      </c>
      <c r="I6" s="2" t="s">
        <v>18</v>
      </c>
      <c r="Q6" s="1">
        <v>0</v>
      </c>
      <c r="R6" s="1">
        <v>0</v>
      </c>
    </row>
    <row r="7" spans="1:18" x14ac:dyDescent="0.25">
      <c r="E7" s="3"/>
    </row>
    <row r="8" spans="1:18" x14ac:dyDescent="0.25">
      <c r="A8" s="1">
        <v>2</v>
      </c>
      <c r="B8" s="1" t="s">
        <v>26</v>
      </c>
      <c r="C8" s="1" t="s">
        <v>13</v>
      </c>
      <c r="D8" s="1">
        <v>6</v>
      </c>
      <c r="E8" s="3" t="s">
        <v>963</v>
      </c>
      <c r="F8" s="3" t="s">
        <v>325</v>
      </c>
      <c r="I8" s="1" t="s">
        <v>27</v>
      </c>
      <c r="K8" s="1" t="s">
        <v>28</v>
      </c>
      <c r="O8" s="1" t="s">
        <v>29</v>
      </c>
      <c r="P8" s="1" t="s">
        <v>29</v>
      </c>
      <c r="Q8" s="1">
        <v>3</v>
      </c>
      <c r="R8" s="1">
        <v>0</v>
      </c>
    </row>
    <row r="9" spans="1:18" x14ac:dyDescent="0.25">
      <c r="C9" s="1" t="s">
        <v>17</v>
      </c>
      <c r="D9" s="1">
        <v>30</v>
      </c>
      <c r="E9" s="3"/>
      <c r="I9" s="1" t="s">
        <v>30</v>
      </c>
    </row>
    <row r="10" spans="1:18" x14ac:dyDescent="0.25">
      <c r="A10" s="1">
        <v>2</v>
      </c>
      <c r="B10" s="1" t="s">
        <v>31</v>
      </c>
      <c r="C10" s="1" t="s">
        <v>17</v>
      </c>
      <c r="D10" s="1">
        <v>2</v>
      </c>
      <c r="E10" s="3"/>
      <c r="F10" s="3" t="s">
        <v>326</v>
      </c>
      <c r="H10" s="3" t="s">
        <v>248</v>
      </c>
      <c r="I10" s="1" t="s">
        <v>32</v>
      </c>
      <c r="K10" s="1" t="s">
        <v>33</v>
      </c>
      <c r="M10" s="1" t="s">
        <v>34</v>
      </c>
      <c r="O10" s="1" t="s">
        <v>35</v>
      </c>
      <c r="P10" s="1" t="s">
        <v>35</v>
      </c>
      <c r="Q10" s="1">
        <v>2</v>
      </c>
      <c r="R10" s="1">
        <v>2</v>
      </c>
    </row>
    <row r="11" spans="1:18" x14ac:dyDescent="0.25">
      <c r="A11" s="1">
        <v>2</v>
      </c>
      <c r="B11" s="1" t="s">
        <v>37</v>
      </c>
      <c r="C11" s="1" t="s">
        <v>17</v>
      </c>
      <c r="D11" s="1">
        <v>6</v>
      </c>
      <c r="E11" s="3"/>
      <c r="F11" s="3" t="s">
        <v>249</v>
      </c>
      <c r="H11" s="3" t="s">
        <v>250</v>
      </c>
      <c r="I11" s="1" t="s">
        <v>38</v>
      </c>
      <c r="K11" s="1" t="s">
        <v>39</v>
      </c>
      <c r="M11" s="1" t="s">
        <v>40</v>
      </c>
      <c r="O11" s="1" t="s">
        <v>41</v>
      </c>
      <c r="P11" s="1" t="s">
        <v>42</v>
      </c>
      <c r="Q11" s="1">
        <v>3</v>
      </c>
      <c r="R11" s="1">
        <v>-1</v>
      </c>
    </row>
    <row r="12" spans="1:18" x14ac:dyDescent="0.25">
      <c r="A12" s="1">
        <v>2</v>
      </c>
      <c r="B12" s="1" t="s">
        <v>43</v>
      </c>
      <c r="C12" s="1" t="s">
        <v>17</v>
      </c>
      <c r="D12" s="1">
        <v>6</v>
      </c>
      <c r="E12" s="3"/>
      <c r="F12" s="3" t="s">
        <v>253</v>
      </c>
      <c r="I12" s="1" t="s">
        <v>44</v>
      </c>
      <c r="K12" s="1" t="s">
        <v>45</v>
      </c>
      <c r="N12" s="1" t="s">
        <v>46</v>
      </c>
      <c r="O12" s="1" t="s">
        <v>47</v>
      </c>
      <c r="P12" s="1" t="s">
        <v>48</v>
      </c>
      <c r="Q12" s="1">
        <v>2</v>
      </c>
      <c r="R12" s="1">
        <v>0</v>
      </c>
    </row>
    <row r="13" spans="1:18" x14ac:dyDescent="0.25">
      <c r="A13" s="1">
        <v>2</v>
      </c>
      <c r="B13" s="1" t="s">
        <v>49</v>
      </c>
      <c r="C13" s="1" t="s">
        <v>17</v>
      </c>
      <c r="D13" s="1">
        <v>3</v>
      </c>
      <c r="E13" s="3"/>
      <c r="F13" s="3" t="s">
        <v>253</v>
      </c>
      <c r="I13" s="1" t="s">
        <v>44</v>
      </c>
      <c r="K13" s="1" t="s">
        <v>50</v>
      </c>
      <c r="N13" s="1" t="s">
        <v>51</v>
      </c>
      <c r="O13" s="1" t="s">
        <v>52</v>
      </c>
      <c r="P13" s="1" t="s">
        <v>53</v>
      </c>
      <c r="Q13" s="1">
        <v>2</v>
      </c>
      <c r="R13" s="1">
        <v>0</v>
      </c>
    </row>
    <row r="14" spans="1:18" x14ac:dyDescent="0.25">
      <c r="A14" s="1">
        <v>2</v>
      </c>
      <c r="B14" s="1" t="s">
        <v>54</v>
      </c>
      <c r="C14" s="1" t="s">
        <v>17</v>
      </c>
      <c r="D14" s="1">
        <v>2</v>
      </c>
      <c r="E14" s="3"/>
      <c r="F14" s="3" t="s">
        <v>254</v>
      </c>
      <c r="I14" s="2" t="s">
        <v>55</v>
      </c>
      <c r="K14" s="1" t="s">
        <v>56</v>
      </c>
      <c r="M14" s="1" t="s">
        <v>57</v>
      </c>
      <c r="O14" s="1" t="s">
        <v>58</v>
      </c>
      <c r="P14" s="1" t="s">
        <v>59</v>
      </c>
      <c r="Q14" s="1">
        <v>2</v>
      </c>
      <c r="R14" s="1">
        <v>1</v>
      </c>
    </row>
    <row r="15" spans="1:18" x14ac:dyDescent="0.25">
      <c r="A15" s="1">
        <v>2</v>
      </c>
      <c r="B15" s="1" t="s">
        <v>60</v>
      </c>
      <c r="C15" s="1" t="s">
        <v>17</v>
      </c>
      <c r="D15" s="1">
        <v>3</v>
      </c>
      <c r="E15" s="3"/>
      <c r="F15" s="3" t="s">
        <v>255</v>
      </c>
      <c r="I15" s="2" t="s">
        <v>61</v>
      </c>
      <c r="K15" s="1" t="s">
        <v>50</v>
      </c>
      <c r="M15" s="1" t="s">
        <v>62</v>
      </c>
      <c r="O15" s="1" t="s">
        <v>63</v>
      </c>
      <c r="P15" s="1" t="s">
        <v>63</v>
      </c>
      <c r="Q15" s="1">
        <v>2</v>
      </c>
      <c r="R15" s="1">
        <v>4</v>
      </c>
    </row>
    <row r="16" spans="1:18" x14ac:dyDescent="0.25">
      <c r="A16" s="1">
        <v>2</v>
      </c>
      <c r="B16" s="1" t="s">
        <v>64</v>
      </c>
      <c r="C16" s="1" t="s">
        <v>17</v>
      </c>
      <c r="D16" s="1">
        <v>4</v>
      </c>
      <c r="E16" s="3"/>
      <c r="F16" s="3" t="s">
        <v>256</v>
      </c>
      <c r="H16" s="3" t="s">
        <v>257</v>
      </c>
      <c r="I16" s="1" t="s">
        <v>65</v>
      </c>
      <c r="K16" s="1" t="s">
        <v>66</v>
      </c>
      <c r="M16" s="1" t="s">
        <v>67</v>
      </c>
      <c r="O16" s="1" t="s">
        <v>68</v>
      </c>
      <c r="P16" s="1" t="s">
        <v>68</v>
      </c>
      <c r="Q16" s="1">
        <v>2</v>
      </c>
      <c r="R16" s="1">
        <v>3</v>
      </c>
    </row>
    <row r="17" spans="1:18" x14ac:dyDescent="0.25">
      <c r="A17" s="1">
        <v>2</v>
      </c>
      <c r="B17" s="1" t="s">
        <v>69</v>
      </c>
      <c r="C17" s="1" t="s">
        <v>17</v>
      </c>
      <c r="D17" s="1">
        <v>8</v>
      </c>
      <c r="E17" s="3"/>
      <c r="F17" s="3" t="s">
        <v>258</v>
      </c>
      <c r="H17" s="3" t="s">
        <v>331</v>
      </c>
      <c r="I17" s="1" t="s">
        <v>70</v>
      </c>
      <c r="K17" s="1" t="s">
        <v>71</v>
      </c>
      <c r="L17" s="1" t="s">
        <v>72</v>
      </c>
      <c r="M17" s="1" t="s">
        <v>73</v>
      </c>
      <c r="O17" s="1" t="s">
        <v>74</v>
      </c>
      <c r="P17" s="1" t="s">
        <v>75</v>
      </c>
      <c r="Q17" s="1">
        <v>3</v>
      </c>
      <c r="R17" s="1">
        <v>0</v>
      </c>
    </row>
    <row r="18" spans="1:18" x14ac:dyDescent="0.25">
      <c r="C18" s="1" t="s">
        <v>17</v>
      </c>
      <c r="D18" s="1">
        <v>30</v>
      </c>
      <c r="E18" s="3"/>
      <c r="I18" s="2" t="s">
        <v>76</v>
      </c>
      <c r="J18" s="1" t="s">
        <v>232</v>
      </c>
    </row>
    <row r="19" spans="1:18" x14ac:dyDescent="0.25">
      <c r="A19" s="1">
        <v>2</v>
      </c>
      <c r="B19" s="1" t="s">
        <v>77</v>
      </c>
      <c r="C19" s="1" t="s">
        <v>17</v>
      </c>
      <c r="D19" s="1">
        <v>7</v>
      </c>
      <c r="E19" s="3"/>
      <c r="F19" s="3" t="str">
        <f>+I19</f>
        <v>comminterpretation.commconcept_id</v>
      </c>
      <c r="I19" s="2" t="s">
        <v>78</v>
      </c>
      <c r="K19" s="1" t="s">
        <v>79</v>
      </c>
      <c r="M19" s="1" t="s">
        <v>80</v>
      </c>
      <c r="O19" s="1" t="s">
        <v>81</v>
      </c>
      <c r="P19" s="1" t="s">
        <v>81</v>
      </c>
      <c r="Q19" s="1">
        <v>2</v>
      </c>
      <c r="R19" s="1">
        <v>5</v>
      </c>
    </row>
    <row r="20" spans="1:18" x14ac:dyDescent="0.25">
      <c r="A20" s="1">
        <v>2</v>
      </c>
      <c r="B20" s="1" t="s">
        <v>82</v>
      </c>
      <c r="C20" s="1" t="s">
        <v>13</v>
      </c>
      <c r="D20" s="1">
        <v>7</v>
      </c>
      <c r="E20" s="3"/>
      <c r="F20" s="3" t="s">
        <v>327</v>
      </c>
      <c r="G20" s="3" t="s">
        <v>334</v>
      </c>
      <c r="I20" s="1" t="s">
        <v>83</v>
      </c>
      <c r="K20" s="1" t="s">
        <v>84</v>
      </c>
      <c r="O20" s="1" t="s">
        <v>85</v>
      </c>
      <c r="P20" s="1" t="s">
        <v>86</v>
      </c>
      <c r="Q20" s="1">
        <v>1</v>
      </c>
      <c r="R20" s="1">
        <v>0</v>
      </c>
    </row>
    <row r="21" spans="1:18" x14ac:dyDescent="0.25">
      <c r="A21" s="1">
        <v>2</v>
      </c>
      <c r="B21" s="1" t="s">
        <v>87</v>
      </c>
      <c r="C21" s="1" t="s">
        <v>17</v>
      </c>
      <c r="D21" s="1">
        <v>15</v>
      </c>
      <c r="E21" s="3"/>
      <c r="F21" s="3" t="s">
        <v>932</v>
      </c>
      <c r="H21" s="3" t="s">
        <v>332</v>
      </c>
      <c r="I21" s="1" t="s">
        <v>88</v>
      </c>
      <c r="J21" s="1" t="s">
        <v>233</v>
      </c>
      <c r="K21" s="1" t="s">
        <v>89</v>
      </c>
      <c r="L21" s="1" t="s">
        <v>90</v>
      </c>
      <c r="O21" s="1" t="s">
        <v>91</v>
      </c>
      <c r="P21" s="1" t="s">
        <v>92</v>
      </c>
      <c r="Q21" s="1">
        <v>3</v>
      </c>
      <c r="R21" s="1">
        <v>0</v>
      </c>
    </row>
    <row r="22" spans="1:18" x14ac:dyDescent="0.25">
      <c r="A22" s="1">
        <v>2</v>
      </c>
      <c r="B22" s="1" t="s">
        <v>93</v>
      </c>
      <c r="C22" s="1" t="s">
        <v>17</v>
      </c>
      <c r="D22" s="1">
        <v>4</v>
      </c>
      <c r="E22" s="3"/>
      <c r="F22" s="3" t="s">
        <v>259</v>
      </c>
      <c r="G22" s="3" t="s">
        <v>334</v>
      </c>
      <c r="I22" s="1" t="s">
        <v>94</v>
      </c>
      <c r="K22" s="1" t="s">
        <v>66</v>
      </c>
      <c r="M22" s="1" t="s">
        <v>95</v>
      </c>
      <c r="O22" s="1" t="s">
        <v>96</v>
      </c>
      <c r="P22" s="1" t="s">
        <v>97</v>
      </c>
      <c r="Q22" s="1">
        <v>1</v>
      </c>
      <c r="R22" s="1">
        <v>0</v>
      </c>
    </row>
    <row r="23" spans="1:18" x14ac:dyDescent="0.25">
      <c r="A23" s="1">
        <v>2</v>
      </c>
      <c r="B23" s="1" t="s">
        <v>98</v>
      </c>
      <c r="C23" s="1" t="s">
        <v>17</v>
      </c>
      <c r="D23" s="1">
        <v>3</v>
      </c>
      <c r="E23" s="3"/>
      <c r="F23" s="3" t="s">
        <v>260</v>
      </c>
      <c r="G23" s="3" t="s">
        <v>334</v>
      </c>
      <c r="I23" s="1" t="s">
        <v>99</v>
      </c>
      <c r="K23" s="1" t="s">
        <v>50</v>
      </c>
      <c r="M23" s="1" t="s">
        <v>100</v>
      </c>
      <c r="O23" s="1" t="s">
        <v>101</v>
      </c>
      <c r="P23" s="1" t="s">
        <v>102</v>
      </c>
      <c r="Q23" s="1">
        <v>1</v>
      </c>
      <c r="R23" s="1">
        <v>6</v>
      </c>
    </row>
    <row r="24" spans="1:18" x14ac:dyDescent="0.25">
      <c r="A24" s="1">
        <v>2</v>
      </c>
      <c r="B24" s="1" t="s">
        <v>103</v>
      </c>
      <c r="C24" s="1" t="s">
        <v>17</v>
      </c>
      <c r="D24" s="1">
        <v>2</v>
      </c>
      <c r="E24" s="3"/>
      <c r="F24" s="3" t="s">
        <v>261</v>
      </c>
      <c r="G24" s="3" t="s">
        <v>334</v>
      </c>
      <c r="I24" s="1" t="s">
        <v>104</v>
      </c>
      <c r="K24" s="1" t="s">
        <v>56</v>
      </c>
      <c r="M24" s="1" t="s">
        <v>105</v>
      </c>
      <c r="O24" s="1" t="s">
        <v>106</v>
      </c>
      <c r="P24" s="1" t="s">
        <v>107</v>
      </c>
      <c r="Q24" s="1">
        <v>1</v>
      </c>
      <c r="R24" s="1">
        <v>0</v>
      </c>
    </row>
    <row r="25" spans="1:18" x14ac:dyDescent="0.25">
      <c r="C25" s="1" t="s">
        <v>17</v>
      </c>
      <c r="D25" s="1">
        <v>30</v>
      </c>
      <c r="E25" s="3"/>
      <c r="H25" s="3" t="s">
        <v>933</v>
      </c>
      <c r="I25" s="1" t="s">
        <v>234</v>
      </c>
      <c r="J25" s="1" t="s">
        <v>235</v>
      </c>
    </row>
    <row r="26" spans="1:18" x14ac:dyDescent="0.25">
      <c r="C26" s="1" t="s">
        <v>17</v>
      </c>
      <c r="D26" s="1">
        <v>1000</v>
      </c>
      <c r="E26" s="3"/>
      <c r="H26" s="5" t="s">
        <v>934</v>
      </c>
      <c r="I26" s="1" t="s">
        <v>108</v>
      </c>
      <c r="J26" s="1" t="s">
        <v>235</v>
      </c>
    </row>
    <row r="27" spans="1:18" x14ac:dyDescent="0.25">
      <c r="A27" s="1">
        <v>2</v>
      </c>
      <c r="B27" s="1" t="s">
        <v>109</v>
      </c>
      <c r="C27" s="1" t="s">
        <v>13</v>
      </c>
      <c r="D27" s="1">
        <v>3</v>
      </c>
      <c r="E27" s="3"/>
      <c r="F27" s="3" t="s">
        <v>262</v>
      </c>
      <c r="G27" s="3" t="s">
        <v>334</v>
      </c>
      <c r="I27" s="1" t="s">
        <v>110</v>
      </c>
      <c r="K27" s="1" t="s">
        <v>111</v>
      </c>
      <c r="M27" s="1" t="s">
        <v>112</v>
      </c>
      <c r="O27" s="1" t="s">
        <v>113</v>
      </c>
      <c r="P27" s="1" t="s">
        <v>114</v>
      </c>
      <c r="Q27" s="1">
        <v>1</v>
      </c>
      <c r="R27" s="1">
        <v>0</v>
      </c>
    </row>
    <row r="28" spans="1:18" x14ac:dyDescent="0.25">
      <c r="A28" s="1">
        <v>2</v>
      </c>
      <c r="B28" s="1" t="s">
        <v>115</v>
      </c>
      <c r="C28" s="1" t="s">
        <v>13</v>
      </c>
      <c r="D28" s="1">
        <v>3</v>
      </c>
      <c r="E28" s="3"/>
      <c r="F28" s="3" t="s">
        <v>965</v>
      </c>
      <c r="G28" s="3" t="s">
        <v>334</v>
      </c>
      <c r="I28" s="1" t="s">
        <v>116</v>
      </c>
      <c r="K28" s="1" t="s">
        <v>111</v>
      </c>
      <c r="M28" s="1" t="s">
        <v>112</v>
      </c>
      <c r="O28" s="1" t="s">
        <v>117</v>
      </c>
      <c r="P28" s="1" t="s">
        <v>118</v>
      </c>
      <c r="Q28" s="1">
        <v>1</v>
      </c>
      <c r="R28" s="1">
        <v>0</v>
      </c>
    </row>
    <row r="29" spans="1:18" x14ac:dyDescent="0.25">
      <c r="A29" s="1">
        <v>2</v>
      </c>
      <c r="B29" s="1" t="s">
        <v>119</v>
      </c>
      <c r="C29" s="1" t="s">
        <v>13</v>
      </c>
      <c r="D29" s="1">
        <v>3</v>
      </c>
      <c r="E29" s="3"/>
      <c r="F29" s="3" t="s">
        <v>964</v>
      </c>
      <c r="G29" s="3" t="s">
        <v>334</v>
      </c>
      <c r="I29" s="1" t="s">
        <v>120</v>
      </c>
      <c r="K29" s="1" t="s">
        <v>111</v>
      </c>
      <c r="M29" s="1" t="s">
        <v>112</v>
      </c>
      <c r="O29" s="1" t="s">
        <v>121</v>
      </c>
      <c r="P29" s="1" t="s">
        <v>122</v>
      </c>
      <c r="Q29" s="1">
        <v>1</v>
      </c>
      <c r="R29" s="1">
        <v>0</v>
      </c>
    </row>
    <row r="30" spans="1:18" x14ac:dyDescent="0.25">
      <c r="A30" s="1">
        <v>2</v>
      </c>
      <c r="B30" s="1" t="s">
        <v>123</v>
      </c>
      <c r="C30" s="1" t="s">
        <v>13</v>
      </c>
      <c r="D30" s="1">
        <v>3</v>
      </c>
      <c r="E30" s="3"/>
      <c r="F30" s="3" t="s">
        <v>966</v>
      </c>
      <c r="G30" s="3" t="s">
        <v>334</v>
      </c>
      <c r="I30" s="1" t="s">
        <v>124</v>
      </c>
      <c r="K30" s="1" t="s">
        <v>111</v>
      </c>
      <c r="M30" s="1" t="s">
        <v>112</v>
      </c>
      <c r="O30" s="1" t="s">
        <v>125</v>
      </c>
      <c r="P30" s="1" t="s">
        <v>126</v>
      </c>
      <c r="Q30" s="1">
        <v>1</v>
      </c>
      <c r="R30" s="1">
        <v>0</v>
      </c>
    </row>
    <row r="31" spans="1:18" x14ac:dyDescent="0.25">
      <c r="A31" s="1">
        <v>2</v>
      </c>
      <c r="B31" s="1" t="s">
        <v>127</v>
      </c>
      <c r="C31" s="1" t="s">
        <v>13</v>
      </c>
      <c r="D31" s="1">
        <v>3</v>
      </c>
      <c r="E31" s="3"/>
      <c r="F31" s="3" t="s">
        <v>967</v>
      </c>
      <c r="G31" s="3" t="s">
        <v>334</v>
      </c>
      <c r="H31" s="5" t="s">
        <v>263</v>
      </c>
      <c r="I31" s="2" t="s">
        <v>128</v>
      </c>
      <c r="K31" s="1" t="s">
        <v>111</v>
      </c>
      <c r="M31" s="1" t="s">
        <v>112</v>
      </c>
      <c r="O31" s="1" t="s">
        <v>129</v>
      </c>
      <c r="P31" s="1" t="s">
        <v>130</v>
      </c>
      <c r="Q31" s="1">
        <v>1</v>
      </c>
      <c r="R31" s="1">
        <v>0</v>
      </c>
    </row>
    <row r="32" spans="1:18" x14ac:dyDescent="0.25">
      <c r="A32" s="1">
        <v>2</v>
      </c>
      <c r="B32" s="1" t="s">
        <v>131</v>
      </c>
      <c r="C32" s="1" t="s">
        <v>13</v>
      </c>
      <c r="D32" s="1">
        <v>3</v>
      </c>
      <c r="E32" s="3"/>
      <c r="F32" s="3" t="s">
        <v>267</v>
      </c>
      <c r="G32" s="3" t="s">
        <v>334</v>
      </c>
      <c r="H32" s="5" t="s">
        <v>264</v>
      </c>
      <c r="I32" s="2" t="s">
        <v>132</v>
      </c>
      <c r="K32" s="1" t="s">
        <v>111</v>
      </c>
      <c r="M32" s="1" t="s">
        <v>112</v>
      </c>
      <c r="O32" s="1" t="s">
        <v>133</v>
      </c>
      <c r="P32" s="1" t="s">
        <v>134</v>
      </c>
      <c r="Q32" s="1">
        <v>1</v>
      </c>
      <c r="R32" s="1">
        <v>0</v>
      </c>
    </row>
    <row r="33" spans="1:18" x14ac:dyDescent="0.25">
      <c r="A33" s="1">
        <v>2</v>
      </c>
      <c r="B33" s="1" t="s">
        <v>135</v>
      </c>
      <c r="C33" s="1" t="s">
        <v>13</v>
      </c>
      <c r="D33" s="1">
        <v>3</v>
      </c>
      <c r="E33" s="3"/>
      <c r="F33" s="3" t="s">
        <v>268</v>
      </c>
      <c r="G33" s="3" t="s">
        <v>334</v>
      </c>
      <c r="H33" s="5" t="s">
        <v>265</v>
      </c>
      <c r="I33" s="2" t="s">
        <v>132</v>
      </c>
      <c r="K33" s="1" t="s">
        <v>111</v>
      </c>
      <c r="M33" s="1" t="s">
        <v>112</v>
      </c>
      <c r="O33" s="1" t="s">
        <v>136</v>
      </c>
      <c r="P33" s="1" t="s">
        <v>137</v>
      </c>
      <c r="Q33" s="1">
        <v>1</v>
      </c>
      <c r="R33" s="1">
        <v>0</v>
      </c>
    </row>
    <row r="34" spans="1:18" x14ac:dyDescent="0.25">
      <c r="C34" s="1" t="s">
        <v>17</v>
      </c>
      <c r="D34" s="1">
        <v>30</v>
      </c>
      <c r="E34" s="3"/>
      <c r="F34" s="3" t="s">
        <v>245</v>
      </c>
      <c r="I34" s="1" t="s">
        <v>184</v>
      </c>
      <c r="J34" s="1" t="s">
        <v>36</v>
      </c>
    </row>
    <row r="35" spans="1:18" x14ac:dyDescent="0.25">
      <c r="C35" s="1" t="s">
        <v>17</v>
      </c>
      <c r="D35" s="1">
        <v>30</v>
      </c>
      <c r="E35" s="3"/>
      <c r="F35" s="3" t="s">
        <v>245</v>
      </c>
      <c r="I35" s="1" t="s">
        <v>185</v>
      </c>
      <c r="J35" s="1" t="s">
        <v>36</v>
      </c>
    </row>
    <row r="36" spans="1:18" x14ac:dyDescent="0.25">
      <c r="C36" s="1" t="s">
        <v>17</v>
      </c>
      <c r="D36" s="1">
        <v>30</v>
      </c>
      <c r="E36" s="3"/>
      <c r="F36" s="3" t="s">
        <v>245</v>
      </c>
      <c r="I36" s="1" t="s">
        <v>186</v>
      </c>
      <c r="J36" s="1" t="s">
        <v>36</v>
      </c>
    </row>
    <row r="37" spans="1:18" x14ac:dyDescent="0.25">
      <c r="C37" s="1" t="s">
        <v>13</v>
      </c>
      <c r="D37" s="1">
        <v>3</v>
      </c>
      <c r="E37" s="3"/>
      <c r="F37" s="3" t="s">
        <v>245</v>
      </c>
      <c r="I37" s="1" t="s">
        <v>187</v>
      </c>
    </row>
    <row r="38" spans="1:18" x14ac:dyDescent="0.25">
      <c r="C38" s="1" t="s">
        <v>13</v>
      </c>
      <c r="D38" s="1">
        <v>3</v>
      </c>
      <c r="E38" s="3"/>
      <c r="F38" s="3" t="s">
        <v>245</v>
      </c>
      <c r="I38" s="1" t="s">
        <v>188</v>
      </c>
    </row>
    <row r="39" spans="1:18" x14ac:dyDescent="0.25">
      <c r="C39" s="1" t="s">
        <v>13</v>
      </c>
      <c r="D39" s="1">
        <v>3</v>
      </c>
      <c r="E39" s="3"/>
      <c r="F39" s="3" t="s">
        <v>245</v>
      </c>
      <c r="I39" s="1" t="s">
        <v>189</v>
      </c>
    </row>
    <row r="40" spans="1:18" x14ac:dyDescent="0.25">
      <c r="A40" s="1">
        <v>2</v>
      </c>
      <c r="B40" s="1" t="s">
        <v>138</v>
      </c>
      <c r="C40" s="1" t="s">
        <v>13</v>
      </c>
      <c r="D40" s="1">
        <v>3</v>
      </c>
      <c r="E40" s="3"/>
      <c r="F40" s="3" t="s">
        <v>269</v>
      </c>
      <c r="G40" s="3" t="s">
        <v>334</v>
      </c>
      <c r="I40" s="1" t="s">
        <v>139</v>
      </c>
      <c r="K40" s="1" t="s">
        <v>111</v>
      </c>
      <c r="M40" s="1" t="s">
        <v>112</v>
      </c>
      <c r="O40" s="1" t="s">
        <v>140</v>
      </c>
      <c r="P40" s="1" t="s">
        <v>141</v>
      </c>
      <c r="Q40" s="1">
        <v>1</v>
      </c>
      <c r="R40" s="1">
        <v>0</v>
      </c>
    </row>
    <row r="41" spans="1:18" x14ac:dyDescent="0.25">
      <c r="A41" s="1">
        <v>2</v>
      </c>
      <c r="B41" s="1" t="s">
        <v>142</v>
      </c>
      <c r="C41" s="1" t="s">
        <v>13</v>
      </c>
      <c r="D41" s="1">
        <v>3</v>
      </c>
      <c r="E41" s="3"/>
      <c r="F41" s="3" t="str">
        <f>"observation."&amp;I41</f>
        <v>observation.percentWater</v>
      </c>
      <c r="G41" s="3" t="s">
        <v>334</v>
      </c>
      <c r="I41" s="1" t="s">
        <v>143</v>
      </c>
      <c r="K41" s="1" t="s">
        <v>111</v>
      </c>
      <c r="M41" s="1" t="s">
        <v>112</v>
      </c>
      <c r="O41" s="1" t="s">
        <v>144</v>
      </c>
      <c r="P41" s="1" t="s">
        <v>145</v>
      </c>
      <c r="Q41" s="1">
        <v>1</v>
      </c>
      <c r="R41" s="1">
        <v>0</v>
      </c>
    </row>
    <row r="42" spans="1:18" x14ac:dyDescent="0.25">
      <c r="A42" s="1">
        <v>2</v>
      </c>
      <c r="B42" s="1" t="s">
        <v>146</v>
      </c>
      <c r="C42" s="1" t="s">
        <v>13</v>
      </c>
      <c r="D42" s="1">
        <v>3</v>
      </c>
      <c r="E42" s="3"/>
      <c r="F42" s="3" t="s">
        <v>270</v>
      </c>
      <c r="G42" s="3" t="s">
        <v>334</v>
      </c>
      <c r="H42" s="5" t="s">
        <v>271</v>
      </c>
      <c r="I42" s="2" t="s">
        <v>147</v>
      </c>
      <c r="K42" s="1" t="s">
        <v>111</v>
      </c>
      <c r="M42" s="1" t="s">
        <v>112</v>
      </c>
      <c r="O42" s="1" t="s">
        <v>148</v>
      </c>
      <c r="P42" s="1" t="s">
        <v>149</v>
      </c>
      <c r="Q42" s="1">
        <v>1</v>
      </c>
      <c r="R42" s="1">
        <v>0</v>
      </c>
    </row>
    <row r="43" spans="1:18" x14ac:dyDescent="0.25">
      <c r="C43" s="1" t="s">
        <v>13</v>
      </c>
      <c r="D43" s="1">
        <v>3</v>
      </c>
      <c r="E43" s="3"/>
      <c r="I43" s="2" t="s">
        <v>150</v>
      </c>
    </row>
    <row r="44" spans="1:18" x14ac:dyDescent="0.25">
      <c r="A44" s="1">
        <v>2</v>
      </c>
      <c r="B44" s="1" t="s">
        <v>151</v>
      </c>
      <c r="C44" s="1" t="s">
        <v>13</v>
      </c>
      <c r="D44" s="1">
        <v>2</v>
      </c>
      <c r="E44" s="3"/>
      <c r="F44" s="3" t="s">
        <v>276</v>
      </c>
      <c r="G44" s="3" t="s">
        <v>334</v>
      </c>
      <c r="I44" s="1" t="s">
        <v>152</v>
      </c>
      <c r="K44" s="1" t="s">
        <v>153</v>
      </c>
      <c r="O44" s="1" t="s">
        <v>154</v>
      </c>
      <c r="Q44" s="1">
        <v>0</v>
      </c>
      <c r="R44" s="1">
        <v>0</v>
      </c>
    </row>
    <row r="45" spans="1:18" x14ac:dyDescent="0.25">
      <c r="A45" s="1">
        <v>2</v>
      </c>
      <c r="B45" s="1" t="s">
        <v>155</v>
      </c>
      <c r="C45" s="1" t="s">
        <v>13</v>
      </c>
      <c r="D45" s="1">
        <v>2</v>
      </c>
      <c r="E45" s="3"/>
      <c r="F45" s="3" t="s">
        <v>273</v>
      </c>
      <c r="G45" s="3" t="s">
        <v>334</v>
      </c>
      <c r="I45" s="2"/>
      <c r="K45" s="1" t="s">
        <v>153</v>
      </c>
      <c r="N45" s="1" t="s">
        <v>156</v>
      </c>
      <c r="O45" s="1" t="s">
        <v>157</v>
      </c>
      <c r="Q45" s="1">
        <v>0</v>
      </c>
      <c r="R45" s="1">
        <v>0</v>
      </c>
    </row>
    <row r="46" spans="1:18" x14ac:dyDescent="0.25">
      <c r="A46" s="1">
        <v>2</v>
      </c>
      <c r="B46" s="1" t="s">
        <v>158</v>
      </c>
      <c r="C46" s="1" t="s">
        <v>13</v>
      </c>
      <c r="D46" s="1">
        <v>4</v>
      </c>
      <c r="E46" s="3"/>
      <c r="F46" s="3" t="s">
        <v>277</v>
      </c>
      <c r="G46" s="3" t="s">
        <v>334</v>
      </c>
      <c r="I46" s="1" t="s">
        <v>159</v>
      </c>
      <c r="K46" s="1" t="s">
        <v>160</v>
      </c>
      <c r="O46" s="1" t="s">
        <v>161</v>
      </c>
      <c r="Q46" s="1">
        <v>0</v>
      </c>
      <c r="R46" s="1">
        <v>0</v>
      </c>
    </row>
    <row r="47" spans="1:18" x14ac:dyDescent="0.25">
      <c r="A47" s="1">
        <v>2</v>
      </c>
      <c r="B47" s="1" t="s">
        <v>162</v>
      </c>
      <c r="C47" s="1" t="s">
        <v>13</v>
      </c>
      <c r="D47" s="1">
        <v>4</v>
      </c>
      <c r="E47" s="3"/>
      <c r="F47" s="3" t="s">
        <v>273</v>
      </c>
      <c r="G47" s="3" t="s">
        <v>334</v>
      </c>
      <c r="I47" s="2"/>
      <c r="K47" s="1" t="s">
        <v>160</v>
      </c>
      <c r="N47" s="1" t="s">
        <v>163</v>
      </c>
      <c r="O47" s="1" t="s">
        <v>164</v>
      </c>
      <c r="Q47" s="1">
        <v>0</v>
      </c>
      <c r="R47" s="1">
        <v>0</v>
      </c>
    </row>
    <row r="48" spans="1:18" x14ac:dyDescent="0.25">
      <c r="A48" s="1">
        <v>2</v>
      </c>
      <c r="B48" s="1" t="s">
        <v>165</v>
      </c>
      <c r="C48" s="1" t="s">
        <v>13</v>
      </c>
      <c r="D48" s="1">
        <v>3</v>
      </c>
      <c r="E48" s="3"/>
      <c r="F48" s="3" t="s">
        <v>278</v>
      </c>
      <c r="G48" s="7" t="s">
        <v>333</v>
      </c>
      <c r="I48" s="1" t="s">
        <v>166</v>
      </c>
      <c r="K48" s="1" t="s">
        <v>111</v>
      </c>
      <c r="O48" s="1" t="s">
        <v>167</v>
      </c>
      <c r="Q48" s="1">
        <v>0</v>
      </c>
      <c r="R48" s="1">
        <v>0</v>
      </c>
    </row>
    <row r="49" spans="1:18" x14ac:dyDescent="0.25">
      <c r="A49" s="1">
        <v>2</v>
      </c>
      <c r="B49" s="1" t="s">
        <v>168</v>
      </c>
      <c r="C49" s="1" t="s">
        <v>13</v>
      </c>
      <c r="D49" s="1">
        <v>3</v>
      </c>
      <c r="E49" s="3"/>
      <c r="F49" s="3" t="s">
        <v>273</v>
      </c>
      <c r="G49" s="7" t="s">
        <v>333</v>
      </c>
      <c r="I49" s="2"/>
      <c r="K49" s="1" t="s">
        <v>111</v>
      </c>
      <c r="N49" s="1" t="s">
        <v>169</v>
      </c>
      <c r="O49" s="1" t="s">
        <v>170</v>
      </c>
      <c r="Q49" s="1">
        <v>0</v>
      </c>
      <c r="R49" s="1">
        <v>0</v>
      </c>
    </row>
    <row r="50" spans="1:18" x14ac:dyDescent="0.25">
      <c r="A50" s="1">
        <v>2</v>
      </c>
      <c r="B50" s="1" t="s">
        <v>171</v>
      </c>
      <c r="C50" s="1" t="s">
        <v>13</v>
      </c>
      <c r="D50" s="1">
        <v>3</v>
      </c>
      <c r="E50" s="3"/>
      <c r="F50" s="3" t="s">
        <v>274</v>
      </c>
      <c r="G50" s="7" t="s">
        <v>333</v>
      </c>
      <c r="I50" s="2"/>
      <c r="K50" s="1" t="s">
        <v>111</v>
      </c>
      <c r="O50" s="1" t="s">
        <v>172</v>
      </c>
      <c r="Q50" s="1">
        <v>0</v>
      </c>
      <c r="R50" s="1">
        <v>0</v>
      </c>
    </row>
    <row r="51" spans="1:18" x14ac:dyDescent="0.25">
      <c r="A51" s="1">
        <v>2</v>
      </c>
      <c r="B51" s="1" t="s">
        <v>173</v>
      </c>
      <c r="C51" s="1" t="s">
        <v>13</v>
      </c>
      <c r="D51" s="1">
        <v>3</v>
      </c>
      <c r="E51" s="3"/>
      <c r="F51" s="3" t="s">
        <v>968</v>
      </c>
      <c r="G51" s="7" t="s">
        <v>335</v>
      </c>
      <c r="I51" s="1" t="s">
        <v>174</v>
      </c>
      <c r="K51" s="1" t="s">
        <v>111</v>
      </c>
      <c r="O51" s="1" t="s">
        <v>175</v>
      </c>
      <c r="Q51" s="1">
        <v>0</v>
      </c>
      <c r="R51" s="1">
        <v>0</v>
      </c>
    </row>
    <row r="52" spans="1:18" x14ac:dyDescent="0.25">
      <c r="A52" s="1">
        <v>2</v>
      </c>
      <c r="B52" s="1" t="s">
        <v>176</v>
      </c>
      <c r="C52" s="1" t="s">
        <v>17</v>
      </c>
      <c r="D52" s="1">
        <v>1</v>
      </c>
      <c r="E52" s="3"/>
      <c r="F52" s="3" t="s">
        <v>683</v>
      </c>
      <c r="H52" s="3" t="s">
        <v>279</v>
      </c>
      <c r="I52" s="1" t="s">
        <v>236</v>
      </c>
      <c r="J52" s="1" t="s">
        <v>36</v>
      </c>
      <c r="K52" s="1" t="s">
        <v>177</v>
      </c>
      <c r="M52" s="1" t="s">
        <v>178</v>
      </c>
      <c r="O52" s="1" t="s">
        <v>179</v>
      </c>
      <c r="P52" s="1" t="s">
        <v>180</v>
      </c>
      <c r="Q52" s="1">
        <v>2</v>
      </c>
      <c r="R52" s="1">
        <v>0</v>
      </c>
    </row>
    <row r="53" spans="1:18" x14ac:dyDescent="0.25">
      <c r="A53" s="1">
        <v>2</v>
      </c>
      <c r="B53" s="1" t="s">
        <v>181</v>
      </c>
      <c r="C53" s="1" t="s">
        <v>17</v>
      </c>
      <c r="D53" s="1">
        <v>1</v>
      </c>
      <c r="E53" s="3"/>
      <c r="F53" s="3" t="s">
        <v>280</v>
      </c>
      <c r="H53" s="3" t="s">
        <v>279</v>
      </c>
      <c r="I53" s="1" t="s">
        <v>237</v>
      </c>
      <c r="J53" s="1" t="s">
        <v>36</v>
      </c>
      <c r="K53" s="1" t="s">
        <v>177</v>
      </c>
      <c r="M53" s="1" t="s">
        <v>178</v>
      </c>
      <c r="O53" s="1" t="s">
        <v>182</v>
      </c>
      <c r="P53" s="1" t="s">
        <v>183</v>
      </c>
      <c r="Q53" s="1">
        <v>2</v>
      </c>
      <c r="R53" s="1">
        <v>0</v>
      </c>
    </row>
    <row r="54" spans="1:18" x14ac:dyDescent="0.25">
      <c r="A54" s="1">
        <v>2</v>
      </c>
      <c r="B54" s="1" t="s">
        <v>190</v>
      </c>
      <c r="C54" s="1" t="s">
        <v>17</v>
      </c>
      <c r="D54" s="1">
        <v>56</v>
      </c>
      <c r="E54" s="3"/>
      <c r="F54" s="3" t="s">
        <v>281</v>
      </c>
      <c r="I54" s="2"/>
      <c r="K54" s="1" t="s">
        <v>191</v>
      </c>
      <c r="O54" s="1" t="s">
        <v>192</v>
      </c>
      <c r="P54" s="1" t="s">
        <v>192</v>
      </c>
      <c r="Q54" s="1">
        <v>4</v>
      </c>
      <c r="R54" s="1">
        <v>0</v>
      </c>
    </row>
    <row r="55" spans="1:18" x14ac:dyDescent="0.25">
      <c r="E55" s="3"/>
    </row>
    <row r="56" spans="1:18" x14ac:dyDescent="0.25">
      <c r="A56" s="1">
        <v>3</v>
      </c>
      <c r="B56" s="1" t="s">
        <v>26</v>
      </c>
      <c r="C56" s="1" t="s">
        <v>13</v>
      </c>
      <c r="D56" s="1">
        <v>6</v>
      </c>
      <c r="E56" s="3" t="s">
        <v>328</v>
      </c>
      <c r="F56" s="3" t="s">
        <v>282</v>
      </c>
      <c r="H56" s="3" t="s">
        <v>283</v>
      </c>
      <c r="Q56" s="1">
        <v>0</v>
      </c>
      <c r="R56" s="1">
        <v>0</v>
      </c>
    </row>
    <row r="57" spans="1:18" x14ac:dyDescent="0.25">
      <c r="A57" s="1">
        <v>3</v>
      </c>
      <c r="B57" s="1" t="s">
        <v>12</v>
      </c>
      <c r="C57" s="1" t="s">
        <v>13</v>
      </c>
      <c r="D57" s="1">
        <v>5</v>
      </c>
      <c r="E57" s="3"/>
      <c r="F57" s="3" t="s">
        <v>931</v>
      </c>
      <c r="H57" s="3" t="s">
        <v>284</v>
      </c>
      <c r="I57" s="1" t="s">
        <v>193</v>
      </c>
      <c r="Q57" s="1">
        <v>0</v>
      </c>
      <c r="R57" s="1">
        <v>0</v>
      </c>
    </row>
    <row r="58" spans="1:18" x14ac:dyDescent="0.25">
      <c r="E58" s="3"/>
      <c r="I58" s="1" t="s">
        <v>194</v>
      </c>
    </row>
    <row r="59" spans="1:18" x14ac:dyDescent="0.25">
      <c r="A59" s="1">
        <v>3</v>
      </c>
      <c r="B59" s="1" t="s">
        <v>195</v>
      </c>
      <c r="C59" s="1" t="s">
        <v>17</v>
      </c>
      <c r="D59" s="1">
        <v>2</v>
      </c>
      <c r="E59" s="3"/>
      <c r="F59" s="3" t="s">
        <v>285</v>
      </c>
      <c r="H59" s="3" t="s">
        <v>286</v>
      </c>
      <c r="J59" s="1" t="s">
        <v>238</v>
      </c>
      <c r="Q59" s="1">
        <v>0</v>
      </c>
      <c r="R59" s="1">
        <v>0</v>
      </c>
    </row>
    <row r="60" spans="1:18" s="6" customFormat="1" x14ac:dyDescent="0.25">
      <c r="A60" s="4">
        <v>3</v>
      </c>
      <c r="B60" s="4" t="s">
        <v>231</v>
      </c>
      <c r="C60" s="4" t="s">
        <v>13</v>
      </c>
      <c r="D60" s="4">
        <v>1</v>
      </c>
      <c r="E60" s="5"/>
      <c r="F60" s="5" t="s">
        <v>298</v>
      </c>
      <c r="G60" s="5"/>
      <c r="H60" s="5" t="s">
        <v>299</v>
      </c>
      <c r="I60" s="4"/>
      <c r="J60" s="4"/>
      <c r="K60" s="4"/>
      <c r="L60" s="4"/>
      <c r="M60" s="4"/>
      <c r="N60" s="4"/>
      <c r="O60" s="4"/>
      <c r="P60" s="4"/>
      <c r="Q60" s="4">
        <v>0</v>
      </c>
      <c r="R60" s="4">
        <v>0</v>
      </c>
    </row>
    <row r="61" spans="1:18" x14ac:dyDescent="0.25">
      <c r="E61" s="3"/>
    </row>
    <row r="62" spans="1:18" x14ac:dyDescent="0.25">
      <c r="A62" s="1">
        <v>4</v>
      </c>
      <c r="B62" s="1" t="s">
        <v>26</v>
      </c>
      <c r="C62" s="1" t="s">
        <v>13</v>
      </c>
      <c r="D62" s="1">
        <v>6</v>
      </c>
      <c r="E62" s="3" t="s">
        <v>287</v>
      </c>
      <c r="F62" s="3" t="s">
        <v>287</v>
      </c>
      <c r="I62" s="2"/>
      <c r="Q62" s="1">
        <v>0</v>
      </c>
      <c r="R62" s="1">
        <v>0</v>
      </c>
    </row>
    <row r="63" spans="1:18" x14ac:dyDescent="0.25">
      <c r="A63" s="1">
        <v>4</v>
      </c>
      <c r="B63" s="1" t="s">
        <v>190</v>
      </c>
      <c r="C63" s="1" t="s">
        <v>17</v>
      </c>
      <c r="D63" s="1">
        <v>25</v>
      </c>
      <c r="E63" s="3"/>
      <c r="F63" s="3" t="s">
        <v>287</v>
      </c>
      <c r="H63" s="5" t="s">
        <v>288</v>
      </c>
      <c r="I63" s="2"/>
      <c r="Q63" s="1">
        <v>0</v>
      </c>
      <c r="R63" s="1">
        <v>0</v>
      </c>
    </row>
    <row r="64" spans="1:18" x14ac:dyDescent="0.25">
      <c r="E64" s="3"/>
    </row>
    <row r="65" spans="1:18" x14ac:dyDescent="0.25">
      <c r="A65" s="1">
        <v>5</v>
      </c>
      <c r="B65" s="1" t="s">
        <v>37</v>
      </c>
      <c r="C65" s="1" t="s">
        <v>17</v>
      </c>
      <c r="D65" s="1">
        <v>6</v>
      </c>
      <c r="E65" s="3" t="s">
        <v>289</v>
      </c>
      <c r="H65" s="3" t="s">
        <v>290</v>
      </c>
      <c r="I65" s="2"/>
      <c r="K65" s="1" t="s">
        <v>28</v>
      </c>
      <c r="M65" s="1" t="s">
        <v>196</v>
      </c>
      <c r="O65" s="1" t="s">
        <v>197</v>
      </c>
      <c r="Q65" s="1">
        <v>0</v>
      </c>
      <c r="R65" s="1">
        <v>0</v>
      </c>
    </row>
    <row r="66" spans="1:18" x14ac:dyDescent="0.25">
      <c r="A66" s="1">
        <v>5</v>
      </c>
      <c r="B66" s="1" t="s">
        <v>64</v>
      </c>
      <c r="C66" s="1" t="s">
        <v>17</v>
      </c>
      <c r="D66" s="1">
        <v>80</v>
      </c>
      <c r="E66" s="3"/>
      <c r="F66" s="3" t="s">
        <v>291</v>
      </c>
      <c r="I66" s="2"/>
      <c r="K66" s="1" t="s">
        <v>198</v>
      </c>
      <c r="O66" s="1" t="s">
        <v>199</v>
      </c>
      <c r="Q66" s="1">
        <v>0</v>
      </c>
      <c r="R66" s="1">
        <v>0</v>
      </c>
    </row>
    <row r="67" spans="1:18" x14ac:dyDescent="0.25">
      <c r="A67" s="1">
        <v>5</v>
      </c>
      <c r="B67" s="1" t="s">
        <v>200</v>
      </c>
      <c r="C67" s="1" t="s">
        <v>17</v>
      </c>
      <c r="D67" s="1">
        <v>4</v>
      </c>
      <c r="E67" s="3"/>
      <c r="F67" s="3" t="s">
        <v>292</v>
      </c>
      <c r="H67" s="5" t="s">
        <v>293</v>
      </c>
      <c r="I67" s="2"/>
      <c r="K67" s="1" t="s">
        <v>201</v>
      </c>
      <c r="O67" s="1" t="s">
        <v>202</v>
      </c>
      <c r="Q67" s="1">
        <v>0</v>
      </c>
      <c r="R67" s="1">
        <v>0</v>
      </c>
    </row>
    <row r="68" spans="1:18" x14ac:dyDescent="0.25">
      <c r="A68" s="1">
        <v>5</v>
      </c>
      <c r="B68" s="1" t="s">
        <v>203</v>
      </c>
      <c r="C68" s="1" t="s">
        <v>17</v>
      </c>
      <c r="D68" s="1">
        <v>200</v>
      </c>
      <c r="E68" s="3"/>
      <c r="F68" s="3" t="s">
        <v>294</v>
      </c>
      <c r="I68" s="2"/>
      <c r="K68" s="1" t="s">
        <v>198</v>
      </c>
      <c r="O68" s="1" t="s">
        <v>204</v>
      </c>
      <c r="Q68" s="1">
        <v>0</v>
      </c>
      <c r="R68" s="1">
        <v>0</v>
      </c>
    </row>
    <row r="69" spans="1:18" x14ac:dyDescent="0.25">
      <c r="A69" s="1">
        <v>5</v>
      </c>
      <c r="B69" s="1" t="s">
        <v>205</v>
      </c>
      <c r="C69" s="1" t="s">
        <v>17</v>
      </c>
      <c r="D69" s="1">
        <v>200</v>
      </c>
      <c r="E69" s="3"/>
      <c r="F69" s="3" t="s">
        <v>295</v>
      </c>
      <c r="I69" s="2"/>
      <c r="K69" s="1" t="s">
        <v>198</v>
      </c>
      <c r="O69" s="1" t="s">
        <v>206</v>
      </c>
      <c r="Q69" s="1">
        <v>0</v>
      </c>
      <c r="R69" s="1">
        <v>0</v>
      </c>
    </row>
    <row r="70" spans="1:18" x14ac:dyDescent="0.25">
      <c r="E70" s="3"/>
    </row>
    <row r="71" spans="1:18" x14ac:dyDescent="0.25">
      <c r="A71" s="1">
        <v>6</v>
      </c>
      <c r="B71" s="1" t="s">
        <v>207</v>
      </c>
      <c r="C71" s="1" t="s">
        <v>17</v>
      </c>
      <c r="D71" s="1">
        <v>2</v>
      </c>
      <c r="E71" s="3" t="s">
        <v>304</v>
      </c>
      <c r="H71" s="3" t="s">
        <v>935</v>
      </c>
      <c r="I71" s="2"/>
      <c r="K71" s="1" t="s">
        <v>56</v>
      </c>
      <c r="M71" s="1" t="s">
        <v>196</v>
      </c>
      <c r="O71" s="1" t="s">
        <v>208</v>
      </c>
      <c r="Q71" s="1">
        <v>0</v>
      </c>
      <c r="R71" s="1">
        <v>0</v>
      </c>
    </row>
    <row r="72" spans="1:18" x14ac:dyDescent="0.25">
      <c r="A72" s="1">
        <v>6</v>
      </c>
      <c r="B72" s="1" t="s">
        <v>209</v>
      </c>
      <c r="C72" s="1" t="s">
        <v>17</v>
      </c>
      <c r="D72" s="1">
        <v>22</v>
      </c>
      <c r="E72" s="3"/>
      <c r="F72" s="3" t="s">
        <v>305</v>
      </c>
      <c r="H72" s="3" t="s">
        <v>306</v>
      </c>
      <c r="I72" s="2"/>
      <c r="O72" s="1" t="s">
        <v>210</v>
      </c>
      <c r="Q72" s="1">
        <v>0</v>
      </c>
      <c r="R72" s="1">
        <v>0</v>
      </c>
    </row>
    <row r="73" spans="1:18" x14ac:dyDescent="0.25">
      <c r="A73" s="1">
        <v>6</v>
      </c>
      <c r="B73" s="1" t="s">
        <v>211</v>
      </c>
      <c r="C73" s="1" t="s">
        <v>17</v>
      </c>
      <c r="D73" s="1">
        <v>6</v>
      </c>
      <c r="E73" s="3"/>
      <c r="F73" s="3" t="s">
        <v>307</v>
      </c>
      <c r="H73" s="5" t="s">
        <v>936</v>
      </c>
      <c r="I73" s="2"/>
      <c r="O73" s="1" t="s">
        <v>212</v>
      </c>
      <c r="Q73" s="1">
        <v>0</v>
      </c>
      <c r="R73" s="1">
        <v>0</v>
      </c>
    </row>
    <row r="74" spans="1:18" x14ac:dyDescent="0.25">
      <c r="E74" s="3"/>
    </row>
    <row r="75" spans="1:18" x14ac:dyDescent="0.25">
      <c r="A75" s="1">
        <v>7</v>
      </c>
      <c r="B75" s="1" t="s">
        <v>213</v>
      </c>
      <c r="C75" s="1" t="s">
        <v>17</v>
      </c>
      <c r="D75" s="1">
        <v>2</v>
      </c>
      <c r="E75" s="3" t="s">
        <v>300</v>
      </c>
      <c r="F75" s="3" t="s">
        <v>308</v>
      </c>
      <c r="H75" s="3" t="s">
        <v>310</v>
      </c>
      <c r="I75" s="2"/>
      <c r="K75" s="1" t="s">
        <v>33</v>
      </c>
      <c r="M75" s="1" t="s">
        <v>196</v>
      </c>
      <c r="O75" s="1" t="s">
        <v>35</v>
      </c>
      <c r="Q75" s="1">
        <v>0</v>
      </c>
      <c r="R75" s="1">
        <v>0</v>
      </c>
    </row>
    <row r="76" spans="1:18" x14ac:dyDescent="0.25">
      <c r="A76" s="1">
        <v>7</v>
      </c>
      <c r="B76" s="1" t="s">
        <v>31</v>
      </c>
      <c r="C76" s="1" t="s">
        <v>17</v>
      </c>
      <c r="D76" s="1">
        <v>25</v>
      </c>
      <c r="E76" s="3"/>
      <c r="F76" s="3" t="s">
        <v>309</v>
      </c>
      <c r="H76" s="3" t="s">
        <v>310</v>
      </c>
      <c r="I76" s="2"/>
      <c r="O76" s="1" t="s">
        <v>214</v>
      </c>
      <c r="Q76" s="1">
        <v>0</v>
      </c>
      <c r="R76" s="1">
        <v>0</v>
      </c>
    </row>
    <row r="77" spans="1:18" x14ac:dyDescent="0.25">
      <c r="E77" s="3"/>
    </row>
    <row r="78" spans="1:18" x14ac:dyDescent="0.25">
      <c r="A78" s="1">
        <v>8</v>
      </c>
      <c r="B78" s="1" t="s">
        <v>215</v>
      </c>
      <c r="C78" s="1" t="s">
        <v>17</v>
      </c>
      <c r="D78" s="1">
        <v>4</v>
      </c>
      <c r="E78" s="3" t="s">
        <v>301</v>
      </c>
      <c r="F78" s="3" t="s">
        <v>297</v>
      </c>
      <c r="H78" s="3" t="s">
        <v>311</v>
      </c>
      <c r="K78" s="1" t="s">
        <v>66</v>
      </c>
      <c r="M78" s="1" t="s">
        <v>196</v>
      </c>
      <c r="O78" s="1" t="s">
        <v>68</v>
      </c>
      <c r="Q78" s="1">
        <v>0</v>
      </c>
      <c r="R78" s="1">
        <v>0</v>
      </c>
    </row>
    <row r="79" spans="1:18" x14ac:dyDescent="0.25">
      <c r="A79" s="1">
        <v>8</v>
      </c>
      <c r="B79" s="1" t="s">
        <v>216</v>
      </c>
      <c r="C79" s="1" t="s">
        <v>17</v>
      </c>
      <c r="D79" s="1">
        <v>30</v>
      </c>
      <c r="E79" s="3"/>
      <c r="F79" s="3" t="s">
        <v>312</v>
      </c>
      <c r="H79" s="3" t="s">
        <v>313</v>
      </c>
      <c r="I79" s="1" t="s">
        <v>217</v>
      </c>
      <c r="O79" s="1" t="s">
        <v>218</v>
      </c>
      <c r="Q79" s="1">
        <v>0</v>
      </c>
      <c r="R79" s="1">
        <v>0</v>
      </c>
    </row>
    <row r="80" spans="1:18" x14ac:dyDescent="0.25">
      <c r="A80" s="1">
        <v>9</v>
      </c>
      <c r="B80" s="1" t="s">
        <v>60</v>
      </c>
      <c r="C80" s="1" t="s">
        <v>17</v>
      </c>
      <c r="D80" s="1">
        <v>3</v>
      </c>
      <c r="E80" s="3" t="s">
        <v>302</v>
      </c>
      <c r="F80" s="3" t="s">
        <v>297</v>
      </c>
      <c r="H80" s="3" t="s">
        <v>311</v>
      </c>
      <c r="I80" s="1" t="s">
        <v>219</v>
      </c>
      <c r="K80" s="1" t="s">
        <v>50</v>
      </c>
      <c r="M80" s="1" t="s">
        <v>196</v>
      </c>
      <c r="O80" s="1" t="s">
        <v>63</v>
      </c>
      <c r="Q80" s="1">
        <v>0</v>
      </c>
      <c r="R80" s="1">
        <v>0</v>
      </c>
    </row>
    <row r="81" spans="1:18" x14ac:dyDescent="0.25">
      <c r="A81" s="1">
        <v>9</v>
      </c>
      <c r="B81" s="1" t="s">
        <v>220</v>
      </c>
      <c r="C81" s="1" t="s">
        <v>17</v>
      </c>
      <c r="D81" s="1">
        <v>30</v>
      </c>
      <c r="E81" s="3"/>
      <c r="F81" s="3" t="s">
        <v>314</v>
      </c>
      <c r="I81" s="1" t="s">
        <v>221</v>
      </c>
      <c r="O81" s="1" t="s">
        <v>222</v>
      </c>
      <c r="Q81" s="1">
        <v>0</v>
      </c>
      <c r="R81" s="1">
        <v>0</v>
      </c>
    </row>
    <row r="82" spans="1:18" x14ac:dyDescent="0.25">
      <c r="A82" s="1">
        <v>10</v>
      </c>
      <c r="B82" s="1" t="s">
        <v>213</v>
      </c>
      <c r="C82" s="1" t="s">
        <v>17</v>
      </c>
      <c r="D82" s="1">
        <v>7</v>
      </c>
      <c r="E82" s="3" t="s">
        <v>303</v>
      </c>
      <c r="F82" s="3" t="s">
        <v>315</v>
      </c>
      <c r="H82" s="3" t="s">
        <v>316</v>
      </c>
      <c r="I82" s="1" t="s">
        <v>223</v>
      </c>
      <c r="K82" s="1" t="s">
        <v>224</v>
      </c>
      <c r="O82" s="1" t="s">
        <v>81</v>
      </c>
      <c r="Q82" s="1">
        <v>0</v>
      </c>
      <c r="R82" s="1">
        <v>0</v>
      </c>
    </row>
    <row r="83" spans="1:18" x14ac:dyDescent="0.25">
      <c r="A83" s="1">
        <v>10</v>
      </c>
      <c r="B83" s="1" t="s">
        <v>77</v>
      </c>
      <c r="C83" s="1" t="s">
        <v>17</v>
      </c>
      <c r="D83" s="1">
        <v>36</v>
      </c>
      <c r="E83" s="3"/>
      <c r="F83" s="3" t="s">
        <v>318</v>
      </c>
      <c r="H83" s="3" t="s">
        <v>319</v>
      </c>
      <c r="I83" s="1" t="s">
        <v>225</v>
      </c>
      <c r="O83" s="1" t="s">
        <v>226</v>
      </c>
      <c r="Q83" s="1">
        <v>0</v>
      </c>
      <c r="R83" s="1">
        <v>0</v>
      </c>
    </row>
    <row r="84" spans="1:18" x14ac:dyDescent="0.25">
      <c r="E84" s="3"/>
      <c r="H84" s="5" t="s">
        <v>937</v>
      </c>
      <c r="I84" s="1" t="s">
        <v>227</v>
      </c>
      <c r="J84" s="1" t="s">
        <v>239</v>
      </c>
    </row>
    <row r="85" spans="1:18" x14ac:dyDescent="0.25">
      <c r="A85" s="1">
        <v>11</v>
      </c>
      <c r="B85" s="1" t="s">
        <v>98</v>
      </c>
      <c r="C85" s="1" t="s">
        <v>17</v>
      </c>
      <c r="D85" s="1">
        <v>3</v>
      </c>
      <c r="E85" s="3" t="s">
        <v>296</v>
      </c>
      <c r="F85" s="3" t="s">
        <v>297</v>
      </c>
      <c r="K85" s="1" t="s">
        <v>50</v>
      </c>
      <c r="O85" s="1" t="s">
        <v>228</v>
      </c>
      <c r="Q85" s="1">
        <v>0</v>
      </c>
      <c r="R85" s="1">
        <v>0</v>
      </c>
    </row>
    <row r="86" spans="1:18" x14ac:dyDescent="0.25">
      <c r="A86" s="1">
        <v>11</v>
      </c>
      <c r="B86" s="1" t="s">
        <v>213</v>
      </c>
      <c r="C86" s="1" t="s">
        <v>17</v>
      </c>
      <c r="D86" s="1">
        <v>3</v>
      </c>
      <c r="E86" s="3"/>
      <c r="F86" s="3" t="s">
        <v>297</v>
      </c>
      <c r="K86" s="1" t="s">
        <v>229</v>
      </c>
      <c r="O86" s="1" t="s">
        <v>230</v>
      </c>
      <c r="Q86" s="1">
        <v>0</v>
      </c>
      <c r="R86" s="1">
        <v>0</v>
      </c>
    </row>
    <row r="88" spans="1:18" x14ac:dyDescent="0.25">
      <c r="F88" s="5" t="s">
        <v>336</v>
      </c>
      <c r="G88" s="5"/>
      <c r="H88" s="5"/>
    </row>
    <row r="89" spans="1:18" x14ac:dyDescent="0.25">
      <c r="F89" s="5" t="s">
        <v>337</v>
      </c>
      <c r="G89" s="5" t="s">
        <v>347</v>
      </c>
      <c r="H89" s="5" t="s">
        <v>348</v>
      </c>
    </row>
    <row r="90" spans="1:18" x14ac:dyDescent="0.25">
      <c r="B90" s="8" t="s">
        <v>962</v>
      </c>
      <c r="F90" s="5" t="s">
        <v>115</v>
      </c>
      <c r="G90" s="5" t="s">
        <v>338</v>
      </c>
      <c r="H90" s="5" t="s">
        <v>940</v>
      </c>
    </row>
    <row r="91" spans="1:18" x14ac:dyDescent="0.25">
      <c r="F91" s="5"/>
      <c r="G91" s="5" t="s">
        <v>339</v>
      </c>
      <c r="H91" s="5" t="s">
        <v>941</v>
      </c>
    </row>
    <row r="92" spans="1:18" x14ac:dyDescent="0.25">
      <c r="F92" s="5"/>
      <c r="G92" s="5" t="s">
        <v>340</v>
      </c>
      <c r="H92" s="5" t="s">
        <v>942</v>
      </c>
    </row>
    <row r="93" spans="1:18" x14ac:dyDescent="0.25">
      <c r="F93" s="5" t="s">
        <v>119</v>
      </c>
      <c r="G93" s="5" t="s">
        <v>341</v>
      </c>
      <c r="H93" s="5" t="s">
        <v>943</v>
      </c>
    </row>
    <row r="94" spans="1:18" x14ac:dyDescent="0.25">
      <c r="F94" s="5"/>
      <c r="G94" s="5" t="s">
        <v>342</v>
      </c>
      <c r="H94" s="5" t="s">
        <v>944</v>
      </c>
    </row>
    <row r="95" spans="1:18" x14ac:dyDescent="0.25">
      <c r="F95" s="5" t="s">
        <v>123</v>
      </c>
      <c r="G95" s="5" t="s">
        <v>343</v>
      </c>
      <c r="H95" s="5" t="s">
        <v>945</v>
      </c>
    </row>
    <row r="96" spans="1:18" x14ac:dyDescent="0.25">
      <c r="F96" s="5"/>
      <c r="G96" s="5" t="s">
        <v>344</v>
      </c>
      <c r="H96" s="5" t="s">
        <v>946</v>
      </c>
    </row>
    <row r="97" spans="6:8" x14ac:dyDescent="0.25">
      <c r="F97" s="5"/>
      <c r="G97" s="5" t="s">
        <v>345</v>
      </c>
      <c r="H97" s="5" t="s">
        <v>947</v>
      </c>
    </row>
    <row r="98" spans="6:8" x14ac:dyDescent="0.25">
      <c r="F98" s="5" t="s">
        <v>131</v>
      </c>
      <c r="G98" s="5" t="s">
        <v>938</v>
      </c>
      <c r="H98" s="5"/>
    </row>
    <row r="99" spans="6:8" x14ac:dyDescent="0.25">
      <c r="F99" s="5" t="s">
        <v>135</v>
      </c>
      <c r="G99" s="5" t="s">
        <v>939</v>
      </c>
      <c r="H99" s="5"/>
    </row>
    <row r="100" spans="6:8" x14ac:dyDescent="0.25">
      <c r="F100" s="5" t="s">
        <v>127</v>
      </c>
      <c r="G100" s="5" t="s">
        <v>346</v>
      </c>
      <c r="H100" s="5" t="s">
        <v>948</v>
      </c>
    </row>
    <row r="101" spans="6:8" x14ac:dyDescent="0.25">
      <c r="F101" s="5" t="s">
        <v>349</v>
      </c>
      <c r="G101" s="5"/>
      <c r="H101" s="5"/>
    </row>
  </sheetData>
  <hyperlinks>
    <hyperlink ref="B90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60"/>
  <sheetViews>
    <sheetView workbookViewId="0">
      <selection activeCell="A72" sqref="A72"/>
    </sheetView>
  </sheetViews>
  <sheetFormatPr defaultRowHeight="15" x14ac:dyDescent="0.25"/>
  <cols>
    <col min="1" max="1" width="39.42578125" customWidth="1"/>
  </cols>
  <sheetData>
    <row r="1" spans="1:2" x14ac:dyDescent="0.25">
      <c r="A1" t="s">
        <v>371</v>
      </c>
      <c r="B1" t="s">
        <v>372</v>
      </c>
    </row>
    <row r="2" spans="1:2" hidden="1" x14ac:dyDescent="0.25">
      <c r="A2" t="s">
        <v>318</v>
      </c>
      <c r="B2" t="str">
        <f>+VLOOKUP(A2,'vbfields-all'!A:A,1,FALSE)</f>
        <v>commConcept.COMMNAME_ID</v>
      </c>
    </row>
    <row r="3" spans="1:2" hidden="1" x14ac:dyDescent="0.25">
      <c r="A3" t="s">
        <v>315</v>
      </c>
      <c r="B3" t="str">
        <f>+VLOOKUP(A3,'vbfields-all'!A:A,1,FALSE)</f>
        <v>commUsage.COMMNAME_ID</v>
      </c>
    </row>
    <row r="4" spans="1:2" hidden="1" x14ac:dyDescent="0.25">
      <c r="A4" t="s">
        <v>351</v>
      </c>
      <c r="B4" t="str">
        <f>+VLOOKUP(A4,'vbfields-all'!A:A,1,FALSE)</f>
        <v>commClass.classPublication_ID</v>
      </c>
    </row>
    <row r="5" spans="1:2" hidden="1" x14ac:dyDescent="0.25">
      <c r="A5" t="s">
        <v>78</v>
      </c>
      <c r="B5" t="str">
        <f>+VLOOKUP(A5,'vbfields-all'!A:A,1,FALSE)</f>
        <v>commInterpretation.COMMCONCEPT_ID</v>
      </c>
    </row>
    <row r="6" spans="1:2" hidden="1" x14ac:dyDescent="0.25">
      <c r="A6" t="s">
        <v>307</v>
      </c>
      <c r="B6" t="str">
        <f>+VLOOKUP(A6,'vbfields-all'!A:A,1,FALSE)</f>
        <v>coverIndex.coverCode</v>
      </c>
    </row>
    <row r="7" spans="1:2" hidden="1" x14ac:dyDescent="0.25">
      <c r="A7" t="s">
        <v>305</v>
      </c>
      <c r="B7" t="str">
        <f>+VLOOKUP(A7,'vbfields-all'!A:A,1,FALSE)</f>
        <v>coverMethod.coverType</v>
      </c>
    </row>
    <row r="8" spans="1:2" hidden="1" x14ac:dyDescent="0.25">
      <c r="A8" t="s">
        <v>308</v>
      </c>
      <c r="B8" t="str">
        <f>+VLOOKUP(A8,'vbfields-all'!A:A,1,FALSE)</f>
        <v>namedPlace.placeCode</v>
      </c>
    </row>
    <row r="9" spans="1:2" hidden="1" x14ac:dyDescent="0.25">
      <c r="A9" t="s">
        <v>309</v>
      </c>
      <c r="B9" t="str">
        <f>+VLOOKUP(A9,'vbfields-all'!A:A,1,FALSE)</f>
        <v>namedPlace.placeName</v>
      </c>
    </row>
    <row r="10" spans="1:2" hidden="1" x14ac:dyDescent="0.25">
      <c r="A10" t="s">
        <v>352</v>
      </c>
      <c r="B10" t="str">
        <f>+VLOOKUP(A10,'vbfields-all'!A:A,1,FALSE)</f>
        <v>observation.authorObsCode</v>
      </c>
    </row>
    <row r="11" spans="1:2" hidden="1" x14ac:dyDescent="0.25">
      <c r="A11" t="s">
        <v>683</v>
      </c>
      <c r="B11" t="str">
        <f>+VLOOKUP(A11,'vbfields-all'!A:A,1,FALSE)</f>
        <v>observation.bryophyteQuality</v>
      </c>
    </row>
    <row r="12" spans="1:2" hidden="1" x14ac:dyDescent="0.25">
      <c r="A12" t="s">
        <v>254</v>
      </c>
      <c r="B12" t="str">
        <f>+VLOOKUP(A12,'vbfields-all'!A:A,1,FALSE)</f>
        <v>observation.COVERMETHOD_ID</v>
      </c>
    </row>
    <row r="13" spans="1:2" hidden="1" x14ac:dyDescent="0.25">
      <c r="A13" t="s">
        <v>353</v>
      </c>
      <c r="B13" t="str">
        <f>+VLOOKUP(A13,'vbfields-all'!A:A,1,FALSE)</f>
        <v>observation.dateAccuracy</v>
      </c>
    </row>
    <row r="14" spans="1:2" hidden="1" x14ac:dyDescent="0.25">
      <c r="A14" t="s">
        <v>354</v>
      </c>
      <c r="B14" t="str">
        <f>+VLOOKUP(A14,'vbfields-all'!A:A,1,FALSE)</f>
        <v>observation.fieldCover</v>
      </c>
    </row>
    <row r="15" spans="1:2" hidden="1" x14ac:dyDescent="0.25">
      <c r="A15" t="s">
        <v>278</v>
      </c>
      <c r="B15" t="str">
        <f>+VLOOKUP(A15,'vbfields-all'!A:A,1,FALSE)</f>
        <v>observation.fieldHt</v>
      </c>
    </row>
    <row r="16" spans="1:2" hidden="1" x14ac:dyDescent="0.25">
      <c r="A16" t="s">
        <v>280</v>
      </c>
      <c r="B16" t="str">
        <f>+VLOOKUP(A16,'vbfields-all'!A:A,1,FALSE)</f>
        <v>observation.lichenQuality</v>
      </c>
    </row>
    <row r="17" spans="1:2" hidden="1" x14ac:dyDescent="0.25">
      <c r="A17" t="s">
        <v>275</v>
      </c>
      <c r="B17" t="str">
        <f>+VLOOKUP(A17,'vbfields-all'!A:A,1,FALSE)</f>
        <v>observation.nonvascularHt</v>
      </c>
    </row>
    <row r="18" spans="1:2" hidden="1" x14ac:dyDescent="0.25">
      <c r="A18" t="s">
        <v>266</v>
      </c>
      <c r="B18" t="str">
        <f>+VLOOKUP(A18,'vbfields-all'!A:A,1,FALSE)</f>
        <v>observation.nonvascularCover</v>
      </c>
    </row>
    <row r="19" spans="1:2" hidden="1" x14ac:dyDescent="0.25">
      <c r="A19" t="s">
        <v>258</v>
      </c>
      <c r="B19" t="str">
        <f>+VLOOKUP(A19,'vbfields-all'!A:A,1,FALSE)</f>
        <v>observation.obsStartDate</v>
      </c>
    </row>
    <row r="20" spans="1:2" hidden="1" x14ac:dyDescent="0.25">
      <c r="A20" t="s">
        <v>281</v>
      </c>
      <c r="B20" t="str">
        <f>+VLOOKUP(A20,'vbfields-all'!A:A,1,FALSE)</f>
        <v>observation.observationNarrative</v>
      </c>
    </row>
    <row r="21" spans="1:2" hidden="1" x14ac:dyDescent="0.25">
      <c r="A21" t="s">
        <v>270</v>
      </c>
      <c r="B21" t="str">
        <f>+VLOOKUP(A21,'vbfields-all'!A:A,1,FALSE)</f>
        <v>observation.percentBedRock</v>
      </c>
    </row>
    <row r="22" spans="1:2" hidden="1" x14ac:dyDescent="0.25">
      <c r="A22" t="s">
        <v>269</v>
      </c>
      <c r="B22" t="str">
        <f>+VLOOKUP(A22,'vbfields-all'!A:A,1,FALSE)</f>
        <v>observation.percentLitter</v>
      </c>
    </row>
    <row r="23" spans="1:2" hidden="1" x14ac:dyDescent="0.25">
      <c r="A23" t="s">
        <v>355</v>
      </c>
      <c r="B23" t="str">
        <f>+VLOOKUP(A23,'vbfields-all'!A:A,1,FALSE)</f>
        <v>observation.percentWater</v>
      </c>
    </row>
    <row r="24" spans="1:2" hidden="1" x14ac:dyDescent="0.25">
      <c r="A24" t="s">
        <v>255</v>
      </c>
      <c r="B24" t="str">
        <f>+VLOOKUP(A24,'vbfields-all'!A:A,1,FALSE)</f>
        <v>observation.PROJECT_ID</v>
      </c>
    </row>
    <row r="25" spans="1:2" hidden="1" x14ac:dyDescent="0.25">
      <c r="A25" t="s">
        <v>356</v>
      </c>
      <c r="B25" t="str">
        <f>+VLOOKUP(A25,'vbfields-all'!A:A,1,FALSE)</f>
        <v>observation.shrubCover</v>
      </c>
    </row>
    <row r="26" spans="1:2" hidden="1" x14ac:dyDescent="0.25">
      <c r="A26" t="s">
        <v>357</v>
      </c>
      <c r="B26" t="str">
        <f>+VLOOKUP(A26,'vbfields-all'!A:A,1,FALSE)</f>
        <v>observation.shrubHt</v>
      </c>
    </row>
    <row r="27" spans="1:2" hidden="1" x14ac:dyDescent="0.25">
      <c r="A27" t="s">
        <v>358</v>
      </c>
      <c r="B27" t="str">
        <f>+VLOOKUP(A27,'vbfields-all'!A:A,1,FALSE)</f>
        <v>observation.taxonObservationArea</v>
      </c>
    </row>
    <row r="28" spans="1:2" hidden="1" x14ac:dyDescent="0.25">
      <c r="A28" t="s">
        <v>262</v>
      </c>
      <c r="B28" t="str">
        <f>+VLOOKUP(A28,'vbfields-all'!A:A,1,FALSE)</f>
        <v>observation.totalCover</v>
      </c>
    </row>
    <row r="29" spans="1:2" hidden="1" x14ac:dyDescent="0.25">
      <c r="A29" t="s">
        <v>359</v>
      </c>
      <c r="B29" t="str">
        <f>+VLOOKUP(A29,'vbfields-all'!A:A,1,FALSE)</f>
        <v>observation.treeCover</v>
      </c>
    </row>
    <row r="30" spans="1:2" hidden="1" x14ac:dyDescent="0.25">
      <c r="A30" t="s">
        <v>360</v>
      </c>
      <c r="B30" t="str">
        <f>+VLOOKUP(A30,'vbfields-all'!A:A,1,FALSE)</f>
        <v>observation.treeHt</v>
      </c>
    </row>
    <row r="31" spans="1:2" hidden="1" x14ac:dyDescent="0.25">
      <c r="A31" t="s">
        <v>361</v>
      </c>
      <c r="B31" t="str">
        <f>+VLOOKUP(A31,'vbfields-all'!A:A,1,FALSE)</f>
        <v>party.givenName</v>
      </c>
    </row>
    <row r="32" spans="1:2" hidden="1" x14ac:dyDescent="0.25">
      <c r="A32" t="s">
        <v>362</v>
      </c>
      <c r="B32" t="str">
        <f>+VLOOKUP(A32,'vbfields-all'!A:A,1,FALSE)</f>
        <v>party.surName</v>
      </c>
    </row>
    <row r="33" spans="1:2" hidden="1" x14ac:dyDescent="0.25">
      <c r="A33" t="s">
        <v>363</v>
      </c>
      <c r="B33" t="str">
        <f>+VLOOKUP(A33,'vbfields-all'!A:A,1,FALSE)</f>
        <v>place.NAMEDPLACE_ID</v>
      </c>
    </row>
    <row r="34" spans="1:2" hidden="1" x14ac:dyDescent="0.25">
      <c r="A34" t="s">
        <v>320</v>
      </c>
      <c r="B34" t="str">
        <f>+VLOOKUP(A34,'vbfields-all'!A:A,1,FALSE)</f>
        <v>plantConcept.PLANTNAME_ID</v>
      </c>
    </row>
    <row r="35" spans="1:2" hidden="1" x14ac:dyDescent="0.25">
      <c r="A35" t="s">
        <v>246</v>
      </c>
      <c r="B35" t="str">
        <f>+VLOOKUP(A35,'vbfields-all'!A:A,1,FALSE)</f>
        <v>plantStatus.PLANTCONCEPT_ID</v>
      </c>
    </row>
    <row r="36" spans="1:2" hidden="1" x14ac:dyDescent="0.25">
      <c r="A36" t="s">
        <v>364</v>
      </c>
      <c r="B36" t="str">
        <f>+VLOOKUP(A36,'vbfields-all'!A:A,1,FALSE)</f>
        <v>plantUsage.classSystem</v>
      </c>
    </row>
    <row r="37" spans="1:2" hidden="1" x14ac:dyDescent="0.25">
      <c r="A37" t="s">
        <v>244</v>
      </c>
      <c r="B37" t="str">
        <f>+VLOOKUP(A37,'vbfields-all'!A:A,1,FALSE)</f>
        <v>plantUsage.plantName</v>
      </c>
    </row>
    <row r="38" spans="1:2" hidden="1" x14ac:dyDescent="0.25">
      <c r="A38" t="s">
        <v>365</v>
      </c>
      <c r="B38" t="str">
        <f>+VLOOKUP(A38,'vbfields-all'!A:A,1,FALSE)</f>
        <v>plantUsage.PLANTNAME_ID</v>
      </c>
    </row>
    <row r="39" spans="1:2" hidden="1" x14ac:dyDescent="0.25">
      <c r="A39" t="s">
        <v>366</v>
      </c>
      <c r="B39" t="str">
        <f>+VLOOKUP(A39,'vbfields-all'!A:A,1,FALSE)</f>
        <v>plot.authorPlotCode</v>
      </c>
    </row>
    <row r="40" spans="1:2" hidden="1" x14ac:dyDescent="0.25">
      <c r="A40" t="s">
        <v>367</v>
      </c>
      <c r="B40" t="str">
        <f>+VLOOKUP(A40,'vbfields-all'!A:A,1,FALSE)</f>
        <v>plot.area</v>
      </c>
    </row>
    <row r="41" spans="1:2" hidden="1" x14ac:dyDescent="0.25">
      <c r="A41" t="s">
        <v>551</v>
      </c>
      <c r="B41" t="str">
        <f>+VLOOKUP(A41,'vbfields-all'!A:A,1,FALSE)</f>
        <v>plot.authorE</v>
      </c>
    </row>
    <row r="42" spans="1:2" hidden="1" x14ac:dyDescent="0.25">
      <c r="A42" t="s">
        <v>552</v>
      </c>
      <c r="B42" t="str">
        <f>+VLOOKUP(A42,'vbfields-all'!A:A,1,FALSE)</f>
        <v>plot.authorN</v>
      </c>
    </row>
    <row r="43" spans="1:2" hidden="1" x14ac:dyDescent="0.25">
      <c r="A43" t="s">
        <v>247</v>
      </c>
      <c r="B43" t="str">
        <f>+VLOOKUP(A43,'vbfields-all'!A:A,1,FALSE)</f>
        <v>plot.country</v>
      </c>
    </row>
    <row r="44" spans="1:2" hidden="1" x14ac:dyDescent="0.25">
      <c r="A44" t="s">
        <v>259</v>
      </c>
      <c r="B44" t="str">
        <f>+VLOOKUP(A44,'vbfields-all'!A:A,1,FALSE)</f>
        <v>plot.elevation</v>
      </c>
    </row>
    <row r="45" spans="1:2" hidden="1" x14ac:dyDescent="0.25">
      <c r="A45" t="s">
        <v>249</v>
      </c>
      <c r="B45" t="str">
        <f>+VLOOKUP(A45,'vbfields-all'!A:A,1,FALSE)</f>
        <v>plot.reference_ID</v>
      </c>
    </row>
    <row r="46" spans="1:2" hidden="1" x14ac:dyDescent="0.25">
      <c r="A46" t="s">
        <v>260</v>
      </c>
      <c r="B46" t="str">
        <f>+VLOOKUP(A46,'vbfields-all'!A:A,1,FALSE)</f>
        <v>plot.slopeAspect</v>
      </c>
    </row>
    <row r="47" spans="1:2" hidden="1" x14ac:dyDescent="0.25">
      <c r="A47" t="s">
        <v>261</v>
      </c>
      <c r="B47" t="str">
        <f>+VLOOKUP(A47,'vbfields-all'!A:A,1,FALSE)</f>
        <v>plot.slopeGradient</v>
      </c>
    </row>
    <row r="48" spans="1:2" hidden="1" x14ac:dyDescent="0.25">
      <c r="A48" t="s">
        <v>314</v>
      </c>
      <c r="B48" t="str">
        <f>+VLOOKUP(A48,'vbfields-all'!A:A,1,FALSE)</f>
        <v>project.projectName</v>
      </c>
    </row>
    <row r="49" spans="1:2" hidden="1" x14ac:dyDescent="0.25">
      <c r="A49" t="s">
        <v>292</v>
      </c>
      <c r="B49" t="str">
        <f>+VLOOKUP(A49,'vbfields-all'!A:A,1,FALSE)</f>
        <v>reference.pubDate</v>
      </c>
    </row>
    <row r="50" spans="1:2" hidden="1" x14ac:dyDescent="0.25">
      <c r="A50" t="s">
        <v>295</v>
      </c>
      <c r="B50" t="str">
        <f>+VLOOKUP(A50,'vbfields-all'!A:A,1,FALSE)</f>
        <v>reference.publisher</v>
      </c>
    </row>
    <row r="51" spans="1:2" hidden="1" x14ac:dyDescent="0.25">
      <c r="A51" t="s">
        <v>294</v>
      </c>
      <c r="B51" t="str">
        <f>+VLOOKUP(A51,'vbfields-all'!A:A,1,FALSE)</f>
        <v>reference.title</v>
      </c>
    </row>
    <row r="52" spans="1:2" hidden="1" x14ac:dyDescent="0.25">
      <c r="A52" t="s">
        <v>291</v>
      </c>
      <c r="B52" t="str">
        <f>+VLOOKUP(A52,'vbfields-all'!A:A,1,FALSE)</f>
        <v>referenceContributor.referenceParty_ID</v>
      </c>
    </row>
    <row r="53" spans="1:2" hidden="1" x14ac:dyDescent="0.25">
      <c r="A53" t="s">
        <v>272</v>
      </c>
      <c r="B53" t="str">
        <f>+VLOOKUP(A53,'vbfields-all'!A:A,1,FALSE)</f>
        <v>stratum.stratumBase</v>
      </c>
    </row>
    <row r="54" spans="1:2" hidden="1" x14ac:dyDescent="0.25">
      <c r="A54" t="s">
        <v>368</v>
      </c>
      <c r="B54" t="str">
        <f>+VLOOKUP(A54,'vbfields-all'!A:A,1,FALSE)</f>
        <v>stratum.stratumCover</v>
      </c>
    </row>
    <row r="55" spans="1:2" hidden="1" x14ac:dyDescent="0.25">
      <c r="A55" t="s">
        <v>369</v>
      </c>
      <c r="B55" t="str">
        <f>+VLOOKUP(A55,'vbfields-all'!A:A,1,FALSE)</f>
        <v>stratum.stratumHeight</v>
      </c>
    </row>
    <row r="56" spans="1:2" hidden="1" x14ac:dyDescent="0.25">
      <c r="A56" t="s">
        <v>285</v>
      </c>
      <c r="B56" t="str">
        <f>+VLOOKUP(A56,'vbfields-all'!A:A,1,FALSE)</f>
        <v>taxonImportance.cover</v>
      </c>
    </row>
    <row r="57" spans="1:2" hidden="1" x14ac:dyDescent="0.25">
      <c r="A57" t="s">
        <v>298</v>
      </c>
      <c r="B57" t="str">
        <f>+VLOOKUP(A57,'vbfields-all'!A:A,1,FALSE)</f>
        <v>taxonImportance.stratum_ID</v>
      </c>
    </row>
    <row r="58" spans="1:2" hidden="1" x14ac:dyDescent="0.25">
      <c r="A58" t="s">
        <v>370</v>
      </c>
      <c r="B58" t="str">
        <f>+VLOOKUP(A58,'vbfields-all'!A:A,1,FALSE)</f>
        <v>taxonInterpretation.PLANTCONCEPT_ID</v>
      </c>
    </row>
    <row r="59" spans="1:2" hidden="1" x14ac:dyDescent="0.25">
      <c r="A59" t="s">
        <v>404</v>
      </c>
      <c r="B59" t="str">
        <f>+VLOOKUP(A59,'vbfields-all'!A:A,1,FALSE)</f>
        <v>taxonObservation.authorPlantName</v>
      </c>
    </row>
    <row r="60" spans="1:2" hidden="1" x14ac:dyDescent="0.25">
      <c r="A60" t="s">
        <v>282</v>
      </c>
      <c r="B60" t="str">
        <f>+VLOOKUP(A60,'vbfields-all'!A:A,1,FALSE)</f>
        <v>taxonObservation.OBSERVATION_ID</v>
      </c>
    </row>
  </sheetData>
  <autoFilter ref="A1:B61">
    <filterColumn colId="1">
      <filters blank="1"/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5"/>
  <sheetViews>
    <sheetView workbookViewId="0">
      <selection sqref="A1:A1048576"/>
    </sheetView>
  </sheetViews>
  <sheetFormatPr defaultRowHeight="15" x14ac:dyDescent="0.25"/>
  <sheetData>
    <row r="1" spans="1:1" x14ac:dyDescent="0.25">
      <c r="A1" t="s">
        <v>373</v>
      </c>
    </row>
    <row r="2" spans="1:1" x14ac:dyDescent="0.25">
      <c r="A2" t="s">
        <v>374</v>
      </c>
    </row>
    <row r="3" spans="1:1" x14ac:dyDescent="0.25">
      <c r="A3" t="s">
        <v>375</v>
      </c>
    </row>
    <row r="4" spans="1:1" x14ac:dyDescent="0.25">
      <c r="A4" t="s">
        <v>376</v>
      </c>
    </row>
    <row r="5" spans="1:1" x14ac:dyDescent="0.25">
      <c r="A5" t="s">
        <v>377</v>
      </c>
    </row>
    <row r="6" spans="1:1" x14ac:dyDescent="0.25">
      <c r="A6" t="s">
        <v>378</v>
      </c>
    </row>
    <row r="7" spans="1:1" x14ac:dyDescent="0.25">
      <c r="A7" t="s">
        <v>379</v>
      </c>
    </row>
    <row r="8" spans="1:1" x14ac:dyDescent="0.25">
      <c r="A8" t="s">
        <v>380</v>
      </c>
    </row>
    <row r="9" spans="1:1" x14ac:dyDescent="0.25">
      <c r="A9" t="s">
        <v>381</v>
      </c>
    </row>
    <row r="10" spans="1:1" x14ac:dyDescent="0.25">
      <c r="A10" t="s">
        <v>382</v>
      </c>
    </row>
    <row r="11" spans="1:1" x14ac:dyDescent="0.25">
      <c r="A11" t="s">
        <v>383</v>
      </c>
    </row>
    <row r="12" spans="1:1" x14ac:dyDescent="0.25">
      <c r="A12" t="s">
        <v>384</v>
      </c>
    </row>
    <row r="13" spans="1:1" x14ac:dyDescent="0.25">
      <c r="A13" t="s">
        <v>385</v>
      </c>
    </row>
    <row r="14" spans="1:1" x14ac:dyDescent="0.25">
      <c r="A14" t="s">
        <v>386</v>
      </c>
    </row>
    <row r="15" spans="1:1" x14ac:dyDescent="0.25">
      <c r="A15" t="s">
        <v>387</v>
      </c>
    </row>
    <row r="16" spans="1:1" x14ac:dyDescent="0.25">
      <c r="A16" t="s">
        <v>388</v>
      </c>
    </row>
    <row r="17" spans="1:1" x14ac:dyDescent="0.25">
      <c r="A17" t="s">
        <v>361</v>
      </c>
    </row>
    <row r="18" spans="1:1" x14ac:dyDescent="0.25">
      <c r="A18" t="s">
        <v>389</v>
      </c>
    </row>
    <row r="19" spans="1:1" x14ac:dyDescent="0.25">
      <c r="A19" t="s">
        <v>390</v>
      </c>
    </row>
    <row r="20" spans="1:1" x14ac:dyDescent="0.25">
      <c r="A20" t="s">
        <v>391</v>
      </c>
    </row>
    <row r="21" spans="1:1" x14ac:dyDescent="0.25">
      <c r="A21" t="s">
        <v>392</v>
      </c>
    </row>
    <row r="22" spans="1:1" x14ac:dyDescent="0.25">
      <c r="A22" t="s">
        <v>393</v>
      </c>
    </row>
    <row r="23" spans="1:1" x14ac:dyDescent="0.25">
      <c r="A23" t="s">
        <v>394</v>
      </c>
    </row>
    <row r="24" spans="1:1" x14ac:dyDescent="0.25">
      <c r="A24" t="s">
        <v>395</v>
      </c>
    </row>
    <row r="25" spans="1:1" x14ac:dyDescent="0.25">
      <c r="A25" t="s">
        <v>396</v>
      </c>
    </row>
    <row r="26" spans="1:1" x14ac:dyDescent="0.25">
      <c r="A26" t="s">
        <v>397</v>
      </c>
    </row>
    <row r="27" spans="1:1" x14ac:dyDescent="0.25">
      <c r="A27" t="s">
        <v>398</v>
      </c>
    </row>
    <row r="28" spans="1:1" x14ac:dyDescent="0.25">
      <c r="A28" t="s">
        <v>399</v>
      </c>
    </row>
    <row r="29" spans="1:1" x14ac:dyDescent="0.25">
      <c r="A29" t="s">
        <v>400</v>
      </c>
    </row>
    <row r="30" spans="1:1" x14ac:dyDescent="0.25">
      <c r="A30" t="s">
        <v>401</v>
      </c>
    </row>
    <row r="31" spans="1:1" x14ac:dyDescent="0.25">
      <c r="A31" t="s">
        <v>402</v>
      </c>
    </row>
    <row r="32" spans="1:1" x14ac:dyDescent="0.25">
      <c r="A32" t="s">
        <v>403</v>
      </c>
    </row>
    <row r="33" spans="1:1" x14ac:dyDescent="0.25">
      <c r="A33" t="s">
        <v>404</v>
      </c>
    </row>
    <row r="34" spans="1:1" x14ac:dyDescent="0.25">
      <c r="A34" t="s">
        <v>405</v>
      </c>
    </row>
    <row r="35" spans="1:1" x14ac:dyDescent="0.25">
      <c r="A35" t="s">
        <v>406</v>
      </c>
    </row>
    <row r="36" spans="1:1" x14ac:dyDescent="0.25">
      <c r="A36" t="s">
        <v>407</v>
      </c>
    </row>
    <row r="37" spans="1:1" x14ac:dyDescent="0.25">
      <c r="A37" t="s">
        <v>408</v>
      </c>
    </row>
    <row r="38" spans="1:1" x14ac:dyDescent="0.25">
      <c r="A38" t="s">
        <v>409</v>
      </c>
    </row>
    <row r="39" spans="1:1" x14ac:dyDescent="0.25">
      <c r="A39" t="s">
        <v>410</v>
      </c>
    </row>
    <row r="40" spans="1:1" x14ac:dyDescent="0.25">
      <c r="A40" t="s">
        <v>411</v>
      </c>
    </row>
    <row r="41" spans="1:1" x14ac:dyDescent="0.25">
      <c r="A41" t="s">
        <v>412</v>
      </c>
    </row>
    <row r="42" spans="1:1" x14ac:dyDescent="0.25">
      <c r="A42" t="s">
        <v>413</v>
      </c>
    </row>
    <row r="43" spans="1:1" x14ac:dyDescent="0.25">
      <c r="A43" t="s">
        <v>414</v>
      </c>
    </row>
    <row r="44" spans="1:1" x14ac:dyDescent="0.25">
      <c r="A44" t="s">
        <v>415</v>
      </c>
    </row>
    <row r="45" spans="1:1" x14ac:dyDescent="0.25">
      <c r="A45" t="s">
        <v>416</v>
      </c>
    </row>
    <row r="46" spans="1:1" x14ac:dyDescent="0.25">
      <c r="A46" t="s">
        <v>417</v>
      </c>
    </row>
    <row r="47" spans="1:1" x14ac:dyDescent="0.25">
      <c r="A47" t="s">
        <v>418</v>
      </c>
    </row>
    <row r="48" spans="1:1" x14ac:dyDescent="0.25">
      <c r="A48" t="s">
        <v>419</v>
      </c>
    </row>
    <row r="49" spans="1:1" x14ac:dyDescent="0.25">
      <c r="A49" t="s">
        <v>420</v>
      </c>
    </row>
    <row r="50" spans="1:1" x14ac:dyDescent="0.25">
      <c r="A50" t="s">
        <v>421</v>
      </c>
    </row>
    <row r="51" spans="1:1" x14ac:dyDescent="0.25">
      <c r="A51" t="s">
        <v>422</v>
      </c>
    </row>
    <row r="52" spans="1:1" x14ac:dyDescent="0.25">
      <c r="A52" t="s">
        <v>423</v>
      </c>
    </row>
    <row r="53" spans="1:1" x14ac:dyDescent="0.25">
      <c r="A53" t="s">
        <v>424</v>
      </c>
    </row>
    <row r="54" spans="1:1" x14ac:dyDescent="0.25">
      <c r="A54" t="s">
        <v>425</v>
      </c>
    </row>
    <row r="55" spans="1:1" x14ac:dyDescent="0.25">
      <c r="A55" t="s">
        <v>426</v>
      </c>
    </row>
    <row r="56" spans="1:1" x14ac:dyDescent="0.25">
      <c r="A56" t="s">
        <v>427</v>
      </c>
    </row>
    <row r="57" spans="1:1" x14ac:dyDescent="0.25">
      <c r="A57" t="s">
        <v>428</v>
      </c>
    </row>
    <row r="58" spans="1:1" x14ac:dyDescent="0.25">
      <c r="A58" t="s">
        <v>429</v>
      </c>
    </row>
    <row r="59" spans="1:1" x14ac:dyDescent="0.25">
      <c r="A59" t="s">
        <v>430</v>
      </c>
    </row>
    <row r="60" spans="1:1" x14ac:dyDescent="0.25">
      <c r="A60" t="s">
        <v>431</v>
      </c>
    </row>
    <row r="61" spans="1:1" x14ac:dyDescent="0.25">
      <c r="A61" t="s">
        <v>432</v>
      </c>
    </row>
    <row r="62" spans="1:1" x14ac:dyDescent="0.25">
      <c r="A62" t="s">
        <v>433</v>
      </c>
    </row>
    <row r="63" spans="1:1" x14ac:dyDescent="0.25">
      <c r="A63" t="s">
        <v>434</v>
      </c>
    </row>
    <row r="64" spans="1:1" x14ac:dyDescent="0.25">
      <c r="A64" t="s">
        <v>435</v>
      </c>
    </row>
    <row r="65" spans="1:1" x14ac:dyDescent="0.25">
      <c r="A65" t="s">
        <v>436</v>
      </c>
    </row>
    <row r="66" spans="1:1" x14ac:dyDescent="0.25">
      <c r="A66" t="s">
        <v>437</v>
      </c>
    </row>
    <row r="67" spans="1:1" x14ac:dyDescent="0.25">
      <c r="A67" t="s">
        <v>438</v>
      </c>
    </row>
    <row r="68" spans="1:1" x14ac:dyDescent="0.25">
      <c r="A68" t="s">
        <v>439</v>
      </c>
    </row>
    <row r="69" spans="1:1" x14ac:dyDescent="0.25">
      <c r="A69" t="s">
        <v>440</v>
      </c>
    </row>
    <row r="70" spans="1:1" x14ac:dyDescent="0.25">
      <c r="A70" t="s">
        <v>441</v>
      </c>
    </row>
    <row r="71" spans="1:1" x14ac:dyDescent="0.25">
      <c r="A71" t="s">
        <v>298</v>
      </c>
    </row>
    <row r="72" spans="1:1" x14ac:dyDescent="0.25">
      <c r="A72" t="s">
        <v>285</v>
      </c>
    </row>
    <row r="73" spans="1:1" x14ac:dyDescent="0.25">
      <c r="A73" t="s">
        <v>442</v>
      </c>
    </row>
    <row r="74" spans="1:1" x14ac:dyDescent="0.25">
      <c r="A74" t="s">
        <v>443</v>
      </c>
    </row>
    <row r="75" spans="1:1" x14ac:dyDescent="0.25">
      <c r="A75" t="s">
        <v>444</v>
      </c>
    </row>
    <row r="76" spans="1:1" x14ac:dyDescent="0.25">
      <c r="A76" t="s">
        <v>445</v>
      </c>
    </row>
    <row r="77" spans="1:1" x14ac:dyDescent="0.25">
      <c r="A77" t="s">
        <v>446</v>
      </c>
    </row>
    <row r="78" spans="1:1" x14ac:dyDescent="0.25">
      <c r="A78" t="s">
        <v>447</v>
      </c>
    </row>
    <row r="79" spans="1:1" x14ac:dyDescent="0.25">
      <c r="A79" t="s">
        <v>448</v>
      </c>
    </row>
    <row r="80" spans="1:1" x14ac:dyDescent="0.25">
      <c r="A80" t="s">
        <v>449</v>
      </c>
    </row>
    <row r="81" spans="1:1" x14ac:dyDescent="0.25">
      <c r="A81" t="s">
        <v>450</v>
      </c>
    </row>
    <row r="82" spans="1:1" x14ac:dyDescent="0.25">
      <c r="A82" t="s">
        <v>451</v>
      </c>
    </row>
    <row r="83" spans="1:1" x14ac:dyDescent="0.25">
      <c r="A83" t="s">
        <v>452</v>
      </c>
    </row>
    <row r="84" spans="1:1" x14ac:dyDescent="0.25">
      <c r="A84" t="s">
        <v>453</v>
      </c>
    </row>
    <row r="85" spans="1:1" x14ac:dyDescent="0.25">
      <c r="A85" t="s">
        <v>454</v>
      </c>
    </row>
    <row r="86" spans="1:1" x14ac:dyDescent="0.25">
      <c r="A86" t="s">
        <v>455</v>
      </c>
    </row>
    <row r="87" spans="1:1" x14ac:dyDescent="0.25">
      <c r="A87" t="s">
        <v>456</v>
      </c>
    </row>
    <row r="88" spans="1:1" x14ac:dyDescent="0.25">
      <c r="A88" t="s">
        <v>457</v>
      </c>
    </row>
    <row r="89" spans="1:1" x14ac:dyDescent="0.25">
      <c r="A89" t="s">
        <v>458</v>
      </c>
    </row>
    <row r="90" spans="1:1" x14ac:dyDescent="0.25">
      <c r="A90" t="s">
        <v>459</v>
      </c>
    </row>
    <row r="91" spans="1:1" x14ac:dyDescent="0.25">
      <c r="A91" t="s">
        <v>460</v>
      </c>
    </row>
    <row r="92" spans="1:1" x14ac:dyDescent="0.25">
      <c r="A92" t="s">
        <v>461</v>
      </c>
    </row>
    <row r="93" spans="1:1" x14ac:dyDescent="0.25">
      <c r="A93" t="s">
        <v>462</v>
      </c>
    </row>
    <row r="94" spans="1:1" x14ac:dyDescent="0.25">
      <c r="A94" t="s">
        <v>463</v>
      </c>
    </row>
    <row r="95" spans="1:1" x14ac:dyDescent="0.25">
      <c r="A95" t="s">
        <v>464</v>
      </c>
    </row>
    <row r="96" spans="1:1" x14ac:dyDescent="0.25">
      <c r="A96" t="s">
        <v>465</v>
      </c>
    </row>
    <row r="97" spans="1:1" x14ac:dyDescent="0.25">
      <c r="A97" t="s">
        <v>466</v>
      </c>
    </row>
    <row r="98" spans="1:1" x14ac:dyDescent="0.25">
      <c r="A98" t="s">
        <v>467</v>
      </c>
    </row>
    <row r="99" spans="1:1" x14ac:dyDescent="0.25">
      <c r="A99" t="s">
        <v>468</v>
      </c>
    </row>
    <row r="100" spans="1:1" x14ac:dyDescent="0.25">
      <c r="A100" t="s">
        <v>469</v>
      </c>
    </row>
    <row r="101" spans="1:1" x14ac:dyDescent="0.25">
      <c r="A101" t="s">
        <v>470</v>
      </c>
    </row>
    <row r="102" spans="1:1" x14ac:dyDescent="0.25">
      <c r="A102" t="s">
        <v>471</v>
      </c>
    </row>
    <row r="103" spans="1:1" x14ac:dyDescent="0.25">
      <c r="A103" t="s">
        <v>472</v>
      </c>
    </row>
    <row r="104" spans="1:1" x14ac:dyDescent="0.25">
      <c r="A104" t="s">
        <v>473</v>
      </c>
    </row>
    <row r="105" spans="1:1" x14ac:dyDescent="0.25">
      <c r="A105" t="s">
        <v>474</v>
      </c>
    </row>
    <row r="106" spans="1:1" x14ac:dyDescent="0.25">
      <c r="A106" t="s">
        <v>475</v>
      </c>
    </row>
    <row r="107" spans="1:1" x14ac:dyDescent="0.25">
      <c r="A107" t="s">
        <v>476</v>
      </c>
    </row>
    <row r="108" spans="1:1" x14ac:dyDescent="0.25">
      <c r="A108" t="s">
        <v>369</v>
      </c>
    </row>
    <row r="109" spans="1:1" x14ac:dyDescent="0.25">
      <c r="A109" t="s">
        <v>272</v>
      </c>
    </row>
    <row r="110" spans="1:1" x14ac:dyDescent="0.25">
      <c r="A110" t="s">
        <v>368</v>
      </c>
    </row>
    <row r="111" spans="1:1" x14ac:dyDescent="0.25">
      <c r="A111" t="s">
        <v>477</v>
      </c>
    </row>
    <row r="112" spans="1:1" x14ac:dyDescent="0.25">
      <c r="A112" t="s">
        <v>478</v>
      </c>
    </row>
    <row r="113" spans="1:1" x14ac:dyDescent="0.25">
      <c r="A113" t="s">
        <v>479</v>
      </c>
    </row>
    <row r="114" spans="1:1" x14ac:dyDescent="0.25">
      <c r="A114" t="s">
        <v>480</v>
      </c>
    </row>
    <row r="115" spans="1:1" x14ac:dyDescent="0.25">
      <c r="A115" t="s">
        <v>481</v>
      </c>
    </row>
    <row r="116" spans="1:1" x14ac:dyDescent="0.25">
      <c r="A116" t="s">
        <v>482</v>
      </c>
    </row>
    <row r="117" spans="1:1" x14ac:dyDescent="0.25">
      <c r="A117" t="s">
        <v>483</v>
      </c>
    </row>
    <row r="118" spans="1:1" x14ac:dyDescent="0.25">
      <c r="A118" t="s">
        <v>484</v>
      </c>
    </row>
    <row r="119" spans="1:1" x14ac:dyDescent="0.25">
      <c r="A119" t="s">
        <v>485</v>
      </c>
    </row>
    <row r="120" spans="1:1" x14ac:dyDescent="0.25">
      <c r="A120" t="s">
        <v>486</v>
      </c>
    </row>
    <row r="121" spans="1:1" x14ac:dyDescent="0.25">
      <c r="A121" t="s">
        <v>487</v>
      </c>
    </row>
    <row r="122" spans="1:1" x14ac:dyDescent="0.25">
      <c r="A122" t="s">
        <v>488</v>
      </c>
    </row>
    <row r="123" spans="1:1" x14ac:dyDescent="0.25">
      <c r="A123" t="s">
        <v>489</v>
      </c>
    </row>
    <row r="124" spans="1:1" x14ac:dyDescent="0.25">
      <c r="A124" t="s">
        <v>490</v>
      </c>
    </row>
    <row r="125" spans="1:1" x14ac:dyDescent="0.25">
      <c r="A125" t="s">
        <v>491</v>
      </c>
    </row>
    <row r="126" spans="1:1" x14ac:dyDescent="0.25">
      <c r="A126" t="s">
        <v>492</v>
      </c>
    </row>
    <row r="127" spans="1:1" x14ac:dyDescent="0.25">
      <c r="A127" t="s">
        <v>493</v>
      </c>
    </row>
    <row r="128" spans="1:1" x14ac:dyDescent="0.25">
      <c r="A128" t="s">
        <v>494</v>
      </c>
    </row>
    <row r="129" spans="1:1" x14ac:dyDescent="0.25">
      <c r="A129" t="s">
        <v>495</v>
      </c>
    </row>
    <row r="130" spans="1:1" x14ac:dyDescent="0.25">
      <c r="A130" t="s">
        <v>496</v>
      </c>
    </row>
    <row r="131" spans="1:1" x14ac:dyDescent="0.25">
      <c r="A131" t="s">
        <v>497</v>
      </c>
    </row>
    <row r="132" spans="1:1" x14ac:dyDescent="0.25">
      <c r="A132" t="s">
        <v>498</v>
      </c>
    </row>
    <row r="133" spans="1:1" x14ac:dyDescent="0.25">
      <c r="A133" t="s">
        <v>499</v>
      </c>
    </row>
    <row r="134" spans="1:1" x14ac:dyDescent="0.25">
      <c r="A134" t="s">
        <v>500</v>
      </c>
    </row>
    <row r="135" spans="1:1" x14ac:dyDescent="0.25">
      <c r="A135" t="s">
        <v>501</v>
      </c>
    </row>
    <row r="136" spans="1:1" x14ac:dyDescent="0.25">
      <c r="A136" t="s">
        <v>502</v>
      </c>
    </row>
    <row r="137" spans="1:1" x14ac:dyDescent="0.25">
      <c r="A137" t="s">
        <v>503</v>
      </c>
    </row>
    <row r="138" spans="1:1" x14ac:dyDescent="0.25">
      <c r="A138" t="s">
        <v>504</v>
      </c>
    </row>
    <row r="139" spans="1:1" x14ac:dyDescent="0.25">
      <c r="A139" t="s">
        <v>505</v>
      </c>
    </row>
    <row r="140" spans="1:1" x14ac:dyDescent="0.25">
      <c r="A140" t="s">
        <v>506</v>
      </c>
    </row>
    <row r="141" spans="1:1" x14ac:dyDescent="0.25">
      <c r="A141" t="s">
        <v>507</v>
      </c>
    </row>
    <row r="142" spans="1:1" x14ac:dyDescent="0.25">
      <c r="A142" t="s">
        <v>508</v>
      </c>
    </row>
    <row r="143" spans="1:1" x14ac:dyDescent="0.25">
      <c r="A143" t="s">
        <v>509</v>
      </c>
    </row>
    <row r="144" spans="1:1" x14ac:dyDescent="0.25">
      <c r="A144" t="s">
        <v>510</v>
      </c>
    </row>
    <row r="145" spans="1:1" x14ac:dyDescent="0.25">
      <c r="A145" t="s">
        <v>511</v>
      </c>
    </row>
    <row r="146" spans="1:1" x14ac:dyDescent="0.25">
      <c r="A146" t="s">
        <v>512</v>
      </c>
    </row>
    <row r="147" spans="1:1" x14ac:dyDescent="0.25">
      <c r="A147" t="s">
        <v>513</v>
      </c>
    </row>
    <row r="148" spans="1:1" x14ac:dyDescent="0.25">
      <c r="A148" t="s">
        <v>514</v>
      </c>
    </row>
    <row r="149" spans="1:1" x14ac:dyDescent="0.25">
      <c r="A149" t="s">
        <v>515</v>
      </c>
    </row>
    <row r="150" spans="1:1" x14ac:dyDescent="0.25">
      <c r="A150" t="s">
        <v>516</v>
      </c>
    </row>
    <row r="151" spans="1:1" x14ac:dyDescent="0.25">
      <c r="A151" t="s">
        <v>517</v>
      </c>
    </row>
    <row r="152" spans="1:1" x14ac:dyDescent="0.25">
      <c r="A152" t="s">
        <v>518</v>
      </c>
    </row>
    <row r="153" spans="1:1" x14ac:dyDescent="0.25">
      <c r="A153" t="s">
        <v>519</v>
      </c>
    </row>
    <row r="154" spans="1:1" x14ac:dyDescent="0.25">
      <c r="A154" t="s">
        <v>520</v>
      </c>
    </row>
    <row r="155" spans="1:1" x14ac:dyDescent="0.25">
      <c r="A155" t="s">
        <v>521</v>
      </c>
    </row>
    <row r="156" spans="1:1" x14ac:dyDescent="0.25">
      <c r="A156" t="s">
        <v>522</v>
      </c>
    </row>
    <row r="157" spans="1:1" x14ac:dyDescent="0.25">
      <c r="A157" t="s">
        <v>523</v>
      </c>
    </row>
    <row r="158" spans="1:1" x14ac:dyDescent="0.25">
      <c r="A158" t="s">
        <v>524</v>
      </c>
    </row>
    <row r="159" spans="1:1" x14ac:dyDescent="0.25">
      <c r="A159" t="s">
        <v>260</v>
      </c>
    </row>
    <row r="160" spans="1:1" x14ac:dyDescent="0.25">
      <c r="A160" t="s">
        <v>525</v>
      </c>
    </row>
    <row r="161" spans="1:1" x14ac:dyDescent="0.25">
      <c r="A161" t="s">
        <v>526</v>
      </c>
    </row>
    <row r="162" spans="1:1" x14ac:dyDescent="0.25">
      <c r="A162" t="s">
        <v>527</v>
      </c>
    </row>
    <row r="163" spans="1:1" x14ac:dyDescent="0.25">
      <c r="A163" t="s">
        <v>247</v>
      </c>
    </row>
    <row r="164" spans="1:1" x14ac:dyDescent="0.25">
      <c r="A164" t="s">
        <v>528</v>
      </c>
    </row>
    <row r="165" spans="1:1" x14ac:dyDescent="0.25">
      <c r="A165" t="s">
        <v>529</v>
      </c>
    </row>
    <row r="166" spans="1:1" x14ac:dyDescent="0.25">
      <c r="A166" t="s">
        <v>530</v>
      </c>
    </row>
    <row r="167" spans="1:1" x14ac:dyDescent="0.25">
      <c r="A167" t="s">
        <v>531</v>
      </c>
    </row>
    <row r="168" spans="1:1" x14ac:dyDescent="0.25">
      <c r="A168" t="s">
        <v>532</v>
      </c>
    </row>
    <row r="169" spans="1:1" x14ac:dyDescent="0.25">
      <c r="A169" t="s">
        <v>533</v>
      </c>
    </row>
    <row r="170" spans="1:1" x14ac:dyDescent="0.25">
      <c r="A170" t="s">
        <v>534</v>
      </c>
    </row>
    <row r="171" spans="1:1" x14ac:dyDescent="0.25">
      <c r="A171" t="s">
        <v>535</v>
      </c>
    </row>
    <row r="172" spans="1:1" x14ac:dyDescent="0.25">
      <c r="A172" t="s">
        <v>536</v>
      </c>
    </row>
    <row r="173" spans="1:1" x14ac:dyDescent="0.25">
      <c r="A173" t="s">
        <v>537</v>
      </c>
    </row>
    <row r="174" spans="1:1" x14ac:dyDescent="0.25">
      <c r="A174" t="s">
        <v>314</v>
      </c>
    </row>
    <row r="175" spans="1:1" x14ac:dyDescent="0.25">
      <c r="A175" t="s">
        <v>538</v>
      </c>
    </row>
    <row r="176" spans="1:1" x14ac:dyDescent="0.25">
      <c r="A176" t="s">
        <v>539</v>
      </c>
    </row>
    <row r="177" spans="1:1" x14ac:dyDescent="0.25">
      <c r="A177" t="s">
        <v>540</v>
      </c>
    </row>
    <row r="178" spans="1:1" x14ac:dyDescent="0.25">
      <c r="A178" t="s">
        <v>259</v>
      </c>
    </row>
    <row r="179" spans="1:1" x14ac:dyDescent="0.25">
      <c r="A179" t="s">
        <v>541</v>
      </c>
    </row>
    <row r="180" spans="1:1" x14ac:dyDescent="0.25">
      <c r="A180" t="s">
        <v>542</v>
      </c>
    </row>
    <row r="181" spans="1:1" x14ac:dyDescent="0.25">
      <c r="A181" t="s">
        <v>543</v>
      </c>
    </row>
    <row r="182" spans="1:1" x14ac:dyDescent="0.25">
      <c r="A182" t="s">
        <v>261</v>
      </c>
    </row>
    <row r="183" spans="1:1" x14ac:dyDescent="0.25">
      <c r="A183" t="s">
        <v>544</v>
      </c>
    </row>
    <row r="184" spans="1:1" x14ac:dyDescent="0.25">
      <c r="A184" t="s">
        <v>545</v>
      </c>
    </row>
    <row r="185" spans="1:1" x14ac:dyDescent="0.25">
      <c r="A185" t="s">
        <v>546</v>
      </c>
    </row>
    <row r="186" spans="1:1" x14ac:dyDescent="0.25">
      <c r="A186" t="s">
        <v>547</v>
      </c>
    </row>
    <row r="187" spans="1:1" x14ac:dyDescent="0.25">
      <c r="A187" t="s">
        <v>548</v>
      </c>
    </row>
    <row r="188" spans="1:1" x14ac:dyDescent="0.25">
      <c r="A188" t="s">
        <v>549</v>
      </c>
    </row>
    <row r="189" spans="1:1" x14ac:dyDescent="0.25">
      <c r="A189" t="s">
        <v>550</v>
      </c>
    </row>
    <row r="190" spans="1:1" x14ac:dyDescent="0.25">
      <c r="A190" t="s">
        <v>551</v>
      </c>
    </row>
    <row r="191" spans="1:1" x14ac:dyDescent="0.25">
      <c r="A191" t="s">
        <v>552</v>
      </c>
    </row>
    <row r="192" spans="1:1" x14ac:dyDescent="0.25">
      <c r="A192" t="s">
        <v>553</v>
      </c>
    </row>
    <row r="193" spans="1:1" x14ac:dyDescent="0.25">
      <c r="A193" t="s">
        <v>554</v>
      </c>
    </row>
    <row r="194" spans="1:1" x14ac:dyDescent="0.25">
      <c r="A194" t="s">
        <v>555</v>
      </c>
    </row>
    <row r="195" spans="1:1" x14ac:dyDescent="0.25">
      <c r="A195" t="s">
        <v>556</v>
      </c>
    </row>
    <row r="196" spans="1:1" x14ac:dyDescent="0.25">
      <c r="A196" t="s">
        <v>557</v>
      </c>
    </row>
    <row r="197" spans="1:1" x14ac:dyDescent="0.25">
      <c r="A197" t="s">
        <v>558</v>
      </c>
    </row>
    <row r="198" spans="1:1" x14ac:dyDescent="0.25">
      <c r="A198" t="s">
        <v>559</v>
      </c>
    </row>
    <row r="199" spans="1:1" x14ac:dyDescent="0.25">
      <c r="A199" t="s">
        <v>560</v>
      </c>
    </row>
    <row r="200" spans="1:1" x14ac:dyDescent="0.25">
      <c r="A200" t="s">
        <v>561</v>
      </c>
    </row>
    <row r="201" spans="1:1" x14ac:dyDescent="0.25">
      <c r="A201" t="s">
        <v>562</v>
      </c>
    </row>
    <row r="202" spans="1:1" x14ac:dyDescent="0.25">
      <c r="A202" t="s">
        <v>367</v>
      </c>
    </row>
    <row r="203" spans="1:1" x14ac:dyDescent="0.25">
      <c r="A203" t="s">
        <v>563</v>
      </c>
    </row>
    <row r="204" spans="1:1" x14ac:dyDescent="0.25">
      <c r="A204" t="s">
        <v>564</v>
      </c>
    </row>
    <row r="205" spans="1:1" x14ac:dyDescent="0.25">
      <c r="A205" t="s">
        <v>565</v>
      </c>
    </row>
    <row r="206" spans="1:1" x14ac:dyDescent="0.25">
      <c r="A206" t="s">
        <v>566</v>
      </c>
    </row>
    <row r="207" spans="1:1" x14ac:dyDescent="0.25">
      <c r="A207" t="s">
        <v>567</v>
      </c>
    </row>
    <row r="208" spans="1:1" x14ac:dyDescent="0.25">
      <c r="A208" t="s">
        <v>568</v>
      </c>
    </row>
    <row r="209" spans="1:1" x14ac:dyDescent="0.25">
      <c r="A209" t="s">
        <v>569</v>
      </c>
    </row>
    <row r="210" spans="1:1" x14ac:dyDescent="0.25">
      <c r="A210" t="s">
        <v>570</v>
      </c>
    </row>
    <row r="211" spans="1:1" x14ac:dyDescent="0.25">
      <c r="A211" t="s">
        <v>571</v>
      </c>
    </row>
    <row r="212" spans="1:1" x14ac:dyDescent="0.25">
      <c r="A212" t="s">
        <v>572</v>
      </c>
    </row>
    <row r="213" spans="1:1" x14ac:dyDescent="0.25">
      <c r="A213" t="s">
        <v>573</v>
      </c>
    </row>
    <row r="214" spans="1:1" x14ac:dyDescent="0.25">
      <c r="A214" t="s">
        <v>574</v>
      </c>
    </row>
    <row r="215" spans="1:1" x14ac:dyDescent="0.25">
      <c r="A215" t="s">
        <v>575</v>
      </c>
    </row>
    <row r="216" spans="1:1" x14ac:dyDescent="0.25">
      <c r="A216" t="s">
        <v>576</v>
      </c>
    </row>
    <row r="217" spans="1:1" x14ac:dyDescent="0.25">
      <c r="A217" t="s">
        <v>577</v>
      </c>
    </row>
    <row r="218" spans="1:1" x14ac:dyDescent="0.25">
      <c r="A218" t="s">
        <v>249</v>
      </c>
    </row>
    <row r="219" spans="1:1" x14ac:dyDescent="0.25">
      <c r="A219" t="s">
        <v>578</v>
      </c>
    </row>
    <row r="220" spans="1:1" x14ac:dyDescent="0.25">
      <c r="A220" t="s">
        <v>579</v>
      </c>
    </row>
    <row r="221" spans="1:1" x14ac:dyDescent="0.25">
      <c r="A221" t="s">
        <v>580</v>
      </c>
    </row>
    <row r="222" spans="1:1" x14ac:dyDescent="0.25">
      <c r="A222" t="s">
        <v>581</v>
      </c>
    </row>
    <row r="223" spans="1:1" x14ac:dyDescent="0.25">
      <c r="A223" t="s">
        <v>582</v>
      </c>
    </row>
    <row r="224" spans="1:1" x14ac:dyDescent="0.25">
      <c r="A224" t="s">
        <v>583</v>
      </c>
    </row>
    <row r="225" spans="1:1" x14ac:dyDescent="0.25">
      <c r="A225" t="s">
        <v>584</v>
      </c>
    </row>
    <row r="226" spans="1:1" x14ac:dyDescent="0.25">
      <c r="A226" t="s">
        <v>585</v>
      </c>
    </row>
    <row r="227" spans="1:1" x14ac:dyDescent="0.25">
      <c r="A227" t="s">
        <v>586</v>
      </c>
    </row>
    <row r="228" spans="1:1" x14ac:dyDescent="0.25">
      <c r="A228" t="s">
        <v>587</v>
      </c>
    </row>
    <row r="229" spans="1:1" x14ac:dyDescent="0.25">
      <c r="A229" t="s">
        <v>588</v>
      </c>
    </row>
    <row r="230" spans="1:1" x14ac:dyDescent="0.25">
      <c r="A230" t="s">
        <v>589</v>
      </c>
    </row>
    <row r="231" spans="1:1" x14ac:dyDescent="0.25">
      <c r="A231" t="s">
        <v>590</v>
      </c>
    </row>
    <row r="232" spans="1:1" x14ac:dyDescent="0.25">
      <c r="A232" t="s">
        <v>591</v>
      </c>
    </row>
    <row r="233" spans="1:1" x14ac:dyDescent="0.25">
      <c r="A233" t="s">
        <v>592</v>
      </c>
    </row>
    <row r="234" spans="1:1" x14ac:dyDescent="0.25">
      <c r="A234" t="s">
        <v>593</v>
      </c>
    </row>
    <row r="235" spans="1:1" x14ac:dyDescent="0.25">
      <c r="A235" t="s">
        <v>594</v>
      </c>
    </row>
    <row r="236" spans="1:1" x14ac:dyDescent="0.25">
      <c r="A236" t="s">
        <v>595</v>
      </c>
    </row>
    <row r="237" spans="1:1" x14ac:dyDescent="0.25">
      <c r="A237" t="s">
        <v>596</v>
      </c>
    </row>
    <row r="238" spans="1:1" x14ac:dyDescent="0.25">
      <c r="A238" t="s">
        <v>597</v>
      </c>
    </row>
    <row r="239" spans="1:1" x14ac:dyDescent="0.25">
      <c r="A239" t="s">
        <v>598</v>
      </c>
    </row>
    <row r="240" spans="1:1" x14ac:dyDescent="0.25">
      <c r="A240" t="s">
        <v>599</v>
      </c>
    </row>
    <row r="241" spans="1:1" x14ac:dyDescent="0.25">
      <c r="A241" t="s">
        <v>600</v>
      </c>
    </row>
    <row r="242" spans="1:1" x14ac:dyDescent="0.25">
      <c r="A242" t="s">
        <v>601</v>
      </c>
    </row>
    <row r="243" spans="1:1" x14ac:dyDescent="0.25">
      <c r="A243" t="s">
        <v>602</v>
      </c>
    </row>
    <row r="244" spans="1:1" x14ac:dyDescent="0.25">
      <c r="A244" t="s">
        <v>603</v>
      </c>
    </row>
    <row r="245" spans="1:1" x14ac:dyDescent="0.25">
      <c r="A245" t="s">
        <v>604</v>
      </c>
    </row>
    <row r="246" spans="1:1" x14ac:dyDescent="0.25">
      <c r="A246" t="s">
        <v>605</v>
      </c>
    </row>
    <row r="247" spans="1:1" x14ac:dyDescent="0.25">
      <c r="A247" t="s">
        <v>606</v>
      </c>
    </row>
    <row r="248" spans="1:1" x14ac:dyDescent="0.25">
      <c r="A248" t="s">
        <v>607</v>
      </c>
    </row>
    <row r="249" spans="1:1" x14ac:dyDescent="0.25">
      <c r="A249" t="s">
        <v>608</v>
      </c>
    </row>
    <row r="250" spans="1:1" x14ac:dyDescent="0.25">
      <c r="A250" t="s">
        <v>609</v>
      </c>
    </row>
    <row r="251" spans="1:1" x14ac:dyDescent="0.25">
      <c r="A251" t="s">
        <v>610</v>
      </c>
    </row>
    <row r="252" spans="1:1" x14ac:dyDescent="0.25">
      <c r="A252" t="s">
        <v>611</v>
      </c>
    </row>
    <row r="253" spans="1:1" x14ac:dyDescent="0.25">
      <c r="A253" t="s">
        <v>612</v>
      </c>
    </row>
    <row r="254" spans="1:1" x14ac:dyDescent="0.25">
      <c r="A254" t="s">
        <v>613</v>
      </c>
    </row>
    <row r="255" spans="1:1" x14ac:dyDescent="0.25">
      <c r="A255" t="s">
        <v>614</v>
      </c>
    </row>
    <row r="256" spans="1:1" x14ac:dyDescent="0.25">
      <c r="A256" t="s">
        <v>615</v>
      </c>
    </row>
    <row r="257" spans="1:1" x14ac:dyDescent="0.25">
      <c r="A257" t="s">
        <v>616</v>
      </c>
    </row>
    <row r="258" spans="1:1" x14ac:dyDescent="0.25">
      <c r="A258" t="s">
        <v>617</v>
      </c>
    </row>
    <row r="259" spans="1:1" x14ac:dyDescent="0.25">
      <c r="A259" t="s">
        <v>618</v>
      </c>
    </row>
    <row r="260" spans="1:1" x14ac:dyDescent="0.25">
      <c r="A260" t="s">
        <v>619</v>
      </c>
    </row>
    <row r="261" spans="1:1" x14ac:dyDescent="0.25">
      <c r="A261" t="s">
        <v>620</v>
      </c>
    </row>
    <row r="262" spans="1:1" x14ac:dyDescent="0.25">
      <c r="A262" t="s">
        <v>621</v>
      </c>
    </row>
    <row r="263" spans="1:1" x14ac:dyDescent="0.25">
      <c r="A263" t="s">
        <v>622</v>
      </c>
    </row>
    <row r="264" spans="1:1" x14ac:dyDescent="0.25">
      <c r="A264" t="s">
        <v>623</v>
      </c>
    </row>
    <row r="265" spans="1:1" x14ac:dyDescent="0.25">
      <c r="A265" t="s">
        <v>624</v>
      </c>
    </row>
    <row r="266" spans="1:1" x14ac:dyDescent="0.25">
      <c r="A266" t="s">
        <v>625</v>
      </c>
    </row>
    <row r="267" spans="1:1" x14ac:dyDescent="0.25">
      <c r="A267" t="s">
        <v>626</v>
      </c>
    </row>
    <row r="268" spans="1:1" x14ac:dyDescent="0.25">
      <c r="A268" t="s">
        <v>627</v>
      </c>
    </row>
    <row r="269" spans="1:1" x14ac:dyDescent="0.25">
      <c r="A269" t="s">
        <v>628</v>
      </c>
    </row>
    <row r="270" spans="1:1" x14ac:dyDescent="0.25">
      <c r="A270" t="s">
        <v>629</v>
      </c>
    </row>
    <row r="271" spans="1:1" x14ac:dyDescent="0.25">
      <c r="A271" t="s">
        <v>630</v>
      </c>
    </row>
    <row r="272" spans="1:1" x14ac:dyDescent="0.25">
      <c r="A272" t="s">
        <v>631</v>
      </c>
    </row>
    <row r="273" spans="1:1" x14ac:dyDescent="0.25">
      <c r="A273" t="s">
        <v>632</v>
      </c>
    </row>
    <row r="274" spans="1:1" x14ac:dyDescent="0.25">
      <c r="A274" t="s">
        <v>633</v>
      </c>
    </row>
    <row r="275" spans="1:1" x14ac:dyDescent="0.25">
      <c r="A275" t="s">
        <v>634</v>
      </c>
    </row>
    <row r="276" spans="1:1" x14ac:dyDescent="0.25">
      <c r="A276" t="s">
        <v>635</v>
      </c>
    </row>
    <row r="277" spans="1:1" x14ac:dyDescent="0.25">
      <c r="A277" t="s">
        <v>636</v>
      </c>
    </row>
    <row r="278" spans="1:1" x14ac:dyDescent="0.25">
      <c r="A278" t="s">
        <v>637</v>
      </c>
    </row>
    <row r="279" spans="1:1" x14ac:dyDescent="0.25">
      <c r="A279" t="s">
        <v>638</v>
      </c>
    </row>
    <row r="280" spans="1:1" x14ac:dyDescent="0.25">
      <c r="A280" t="s">
        <v>639</v>
      </c>
    </row>
    <row r="281" spans="1:1" x14ac:dyDescent="0.25">
      <c r="A281" t="s">
        <v>640</v>
      </c>
    </row>
    <row r="282" spans="1:1" x14ac:dyDescent="0.25">
      <c r="A282" t="s">
        <v>641</v>
      </c>
    </row>
    <row r="283" spans="1:1" x14ac:dyDescent="0.25">
      <c r="A283" t="s">
        <v>642</v>
      </c>
    </row>
    <row r="284" spans="1:1" x14ac:dyDescent="0.25">
      <c r="A284" t="s">
        <v>262</v>
      </c>
    </row>
    <row r="285" spans="1:1" x14ac:dyDescent="0.25">
      <c r="A285" t="s">
        <v>643</v>
      </c>
    </row>
    <row r="286" spans="1:1" x14ac:dyDescent="0.25">
      <c r="A286" t="s">
        <v>644</v>
      </c>
    </row>
    <row r="287" spans="1:1" x14ac:dyDescent="0.25">
      <c r="A287" t="s">
        <v>645</v>
      </c>
    </row>
    <row r="288" spans="1:1" x14ac:dyDescent="0.25">
      <c r="A288" t="s">
        <v>359</v>
      </c>
    </row>
    <row r="289" spans="1:1" x14ac:dyDescent="0.25">
      <c r="A289" t="s">
        <v>646</v>
      </c>
    </row>
    <row r="290" spans="1:1" x14ac:dyDescent="0.25">
      <c r="A290" t="s">
        <v>647</v>
      </c>
    </row>
    <row r="291" spans="1:1" x14ac:dyDescent="0.25">
      <c r="A291" t="s">
        <v>648</v>
      </c>
    </row>
    <row r="292" spans="1:1" x14ac:dyDescent="0.25">
      <c r="A292" t="s">
        <v>356</v>
      </c>
    </row>
    <row r="293" spans="1:1" x14ac:dyDescent="0.25">
      <c r="A293" t="s">
        <v>354</v>
      </c>
    </row>
    <row r="294" spans="1:1" x14ac:dyDescent="0.25">
      <c r="A294" t="s">
        <v>266</v>
      </c>
    </row>
    <row r="295" spans="1:1" x14ac:dyDescent="0.25">
      <c r="A295" t="s">
        <v>649</v>
      </c>
    </row>
    <row r="296" spans="1:1" x14ac:dyDescent="0.25">
      <c r="A296" t="s">
        <v>650</v>
      </c>
    </row>
    <row r="297" spans="1:1" x14ac:dyDescent="0.25">
      <c r="A297" t="s">
        <v>651</v>
      </c>
    </row>
    <row r="298" spans="1:1" x14ac:dyDescent="0.25">
      <c r="A298" t="s">
        <v>652</v>
      </c>
    </row>
    <row r="299" spans="1:1" x14ac:dyDescent="0.25">
      <c r="A299" t="s">
        <v>653</v>
      </c>
    </row>
    <row r="300" spans="1:1" x14ac:dyDescent="0.25">
      <c r="A300" t="s">
        <v>654</v>
      </c>
    </row>
    <row r="301" spans="1:1" x14ac:dyDescent="0.25">
      <c r="A301" t="s">
        <v>655</v>
      </c>
    </row>
    <row r="302" spans="1:1" x14ac:dyDescent="0.25">
      <c r="A302" t="s">
        <v>656</v>
      </c>
    </row>
    <row r="303" spans="1:1" x14ac:dyDescent="0.25">
      <c r="A303" t="s">
        <v>657</v>
      </c>
    </row>
    <row r="304" spans="1:1" x14ac:dyDescent="0.25">
      <c r="A304" t="s">
        <v>269</v>
      </c>
    </row>
    <row r="305" spans="1:1" x14ac:dyDescent="0.25">
      <c r="A305" t="s">
        <v>658</v>
      </c>
    </row>
    <row r="306" spans="1:1" x14ac:dyDescent="0.25">
      <c r="A306" t="s">
        <v>355</v>
      </c>
    </row>
    <row r="307" spans="1:1" x14ac:dyDescent="0.25">
      <c r="A307" t="s">
        <v>659</v>
      </c>
    </row>
    <row r="308" spans="1:1" x14ac:dyDescent="0.25">
      <c r="A308" t="s">
        <v>660</v>
      </c>
    </row>
    <row r="309" spans="1:1" x14ac:dyDescent="0.25">
      <c r="A309" t="s">
        <v>360</v>
      </c>
    </row>
    <row r="310" spans="1:1" x14ac:dyDescent="0.25">
      <c r="A310" t="s">
        <v>357</v>
      </c>
    </row>
    <row r="311" spans="1:1" x14ac:dyDescent="0.25">
      <c r="A311" t="s">
        <v>278</v>
      </c>
    </row>
    <row r="312" spans="1:1" x14ac:dyDescent="0.25">
      <c r="A312" t="s">
        <v>281</v>
      </c>
    </row>
    <row r="313" spans="1:1" x14ac:dyDescent="0.25">
      <c r="A313" t="s">
        <v>661</v>
      </c>
    </row>
    <row r="314" spans="1:1" x14ac:dyDescent="0.25">
      <c r="A314" t="s">
        <v>662</v>
      </c>
    </row>
    <row r="315" spans="1:1" x14ac:dyDescent="0.25">
      <c r="A315" t="s">
        <v>663</v>
      </c>
    </row>
    <row r="316" spans="1:1" x14ac:dyDescent="0.25">
      <c r="A316" t="s">
        <v>664</v>
      </c>
    </row>
    <row r="317" spans="1:1" x14ac:dyDescent="0.25">
      <c r="A317" t="s">
        <v>665</v>
      </c>
    </row>
    <row r="318" spans="1:1" x14ac:dyDescent="0.25">
      <c r="A318" t="s">
        <v>666</v>
      </c>
    </row>
    <row r="319" spans="1:1" x14ac:dyDescent="0.25">
      <c r="A319" t="s">
        <v>667</v>
      </c>
    </row>
    <row r="320" spans="1:1" x14ac:dyDescent="0.25">
      <c r="A320" t="s">
        <v>668</v>
      </c>
    </row>
    <row r="321" spans="1:1" x14ac:dyDescent="0.25">
      <c r="A321" t="s">
        <v>669</v>
      </c>
    </row>
    <row r="322" spans="1:1" x14ac:dyDescent="0.25">
      <c r="A322" t="s">
        <v>670</v>
      </c>
    </row>
    <row r="323" spans="1:1" x14ac:dyDescent="0.25">
      <c r="A323" t="s">
        <v>671</v>
      </c>
    </row>
    <row r="324" spans="1:1" x14ac:dyDescent="0.25">
      <c r="A324" t="s">
        <v>672</v>
      </c>
    </row>
    <row r="325" spans="1:1" x14ac:dyDescent="0.25">
      <c r="A325" t="s">
        <v>673</v>
      </c>
    </row>
    <row r="326" spans="1:1" x14ac:dyDescent="0.25">
      <c r="A326" t="s">
        <v>358</v>
      </c>
    </row>
    <row r="327" spans="1:1" x14ac:dyDescent="0.25">
      <c r="A327" t="s">
        <v>674</v>
      </c>
    </row>
    <row r="328" spans="1:1" x14ac:dyDescent="0.25">
      <c r="A328" t="s">
        <v>675</v>
      </c>
    </row>
    <row r="329" spans="1:1" x14ac:dyDescent="0.25">
      <c r="A329" t="s">
        <v>676</v>
      </c>
    </row>
    <row r="330" spans="1:1" x14ac:dyDescent="0.25">
      <c r="A330" t="s">
        <v>677</v>
      </c>
    </row>
    <row r="331" spans="1:1" x14ac:dyDescent="0.25">
      <c r="A331" t="s">
        <v>678</v>
      </c>
    </row>
    <row r="332" spans="1:1" x14ac:dyDescent="0.25">
      <c r="A332" t="s">
        <v>679</v>
      </c>
    </row>
    <row r="333" spans="1:1" x14ac:dyDescent="0.25">
      <c r="A333" t="s">
        <v>680</v>
      </c>
    </row>
    <row r="334" spans="1:1" x14ac:dyDescent="0.25">
      <c r="A334" t="s">
        <v>681</v>
      </c>
    </row>
    <row r="335" spans="1:1" x14ac:dyDescent="0.25">
      <c r="A335" t="s">
        <v>682</v>
      </c>
    </row>
    <row r="336" spans="1:1" x14ac:dyDescent="0.25">
      <c r="A336" t="s">
        <v>683</v>
      </c>
    </row>
    <row r="337" spans="1:1" x14ac:dyDescent="0.25">
      <c r="A337" t="s">
        <v>280</v>
      </c>
    </row>
    <row r="338" spans="1:1" x14ac:dyDescent="0.25">
      <c r="A338" t="s">
        <v>684</v>
      </c>
    </row>
    <row r="339" spans="1:1" x14ac:dyDescent="0.25">
      <c r="A339" t="s">
        <v>685</v>
      </c>
    </row>
    <row r="340" spans="1:1" x14ac:dyDescent="0.25">
      <c r="A340" t="s">
        <v>686</v>
      </c>
    </row>
    <row r="341" spans="1:1" x14ac:dyDescent="0.25">
      <c r="A341" t="s">
        <v>687</v>
      </c>
    </row>
    <row r="342" spans="1:1" x14ac:dyDescent="0.25">
      <c r="A342" t="s">
        <v>352</v>
      </c>
    </row>
    <row r="343" spans="1:1" x14ac:dyDescent="0.25">
      <c r="A343" t="s">
        <v>258</v>
      </c>
    </row>
    <row r="344" spans="1:1" x14ac:dyDescent="0.25">
      <c r="A344" t="s">
        <v>688</v>
      </c>
    </row>
    <row r="345" spans="1:1" x14ac:dyDescent="0.25">
      <c r="A345" t="s">
        <v>689</v>
      </c>
    </row>
    <row r="346" spans="1:1" x14ac:dyDescent="0.25">
      <c r="A346" t="s">
        <v>353</v>
      </c>
    </row>
    <row r="347" spans="1:1" x14ac:dyDescent="0.25">
      <c r="A347" t="s">
        <v>690</v>
      </c>
    </row>
    <row r="348" spans="1:1" x14ac:dyDescent="0.25">
      <c r="A348" t="s">
        <v>691</v>
      </c>
    </row>
    <row r="349" spans="1:1" x14ac:dyDescent="0.25">
      <c r="A349" t="s">
        <v>692</v>
      </c>
    </row>
    <row r="350" spans="1:1" x14ac:dyDescent="0.25">
      <c r="A350" t="s">
        <v>693</v>
      </c>
    </row>
    <row r="351" spans="1:1" x14ac:dyDescent="0.25">
      <c r="A351" t="s">
        <v>694</v>
      </c>
    </row>
    <row r="352" spans="1:1" x14ac:dyDescent="0.25">
      <c r="A352" t="s">
        <v>695</v>
      </c>
    </row>
    <row r="353" spans="1:1" x14ac:dyDescent="0.25">
      <c r="A353" t="s">
        <v>696</v>
      </c>
    </row>
    <row r="354" spans="1:1" x14ac:dyDescent="0.25">
      <c r="A354" t="s">
        <v>697</v>
      </c>
    </row>
    <row r="355" spans="1:1" x14ac:dyDescent="0.25">
      <c r="A355" t="s">
        <v>698</v>
      </c>
    </row>
    <row r="356" spans="1:1" x14ac:dyDescent="0.25">
      <c r="A356" t="s">
        <v>699</v>
      </c>
    </row>
    <row r="357" spans="1:1" x14ac:dyDescent="0.25">
      <c r="A357" t="s">
        <v>700</v>
      </c>
    </row>
    <row r="358" spans="1:1" x14ac:dyDescent="0.25">
      <c r="A358" t="s">
        <v>701</v>
      </c>
    </row>
    <row r="359" spans="1:1" x14ac:dyDescent="0.25">
      <c r="A359" t="s">
        <v>702</v>
      </c>
    </row>
    <row r="360" spans="1:1" x14ac:dyDescent="0.25">
      <c r="A360" t="s">
        <v>703</v>
      </c>
    </row>
    <row r="361" spans="1:1" x14ac:dyDescent="0.25">
      <c r="A361" t="s">
        <v>704</v>
      </c>
    </row>
    <row r="362" spans="1:1" x14ac:dyDescent="0.25">
      <c r="A362" t="s">
        <v>705</v>
      </c>
    </row>
    <row r="363" spans="1:1" x14ac:dyDescent="0.25">
      <c r="A363" t="s">
        <v>706</v>
      </c>
    </row>
    <row r="364" spans="1:1" x14ac:dyDescent="0.25">
      <c r="A364" t="s">
        <v>707</v>
      </c>
    </row>
    <row r="365" spans="1:1" x14ac:dyDescent="0.25">
      <c r="A365" t="s">
        <v>708</v>
      </c>
    </row>
    <row r="366" spans="1:1" x14ac:dyDescent="0.25">
      <c r="A366" t="s">
        <v>709</v>
      </c>
    </row>
    <row r="367" spans="1:1" x14ac:dyDescent="0.25">
      <c r="A367" t="s">
        <v>710</v>
      </c>
    </row>
    <row r="368" spans="1:1" x14ac:dyDescent="0.25">
      <c r="A368" t="s">
        <v>711</v>
      </c>
    </row>
    <row r="369" spans="1:1" x14ac:dyDescent="0.25">
      <c r="A369" t="s">
        <v>712</v>
      </c>
    </row>
    <row r="370" spans="1:1" x14ac:dyDescent="0.25">
      <c r="A370" t="s">
        <v>713</v>
      </c>
    </row>
    <row r="371" spans="1:1" x14ac:dyDescent="0.25">
      <c r="A371" t="s">
        <v>714</v>
      </c>
    </row>
    <row r="372" spans="1:1" x14ac:dyDescent="0.25">
      <c r="A372" t="s">
        <v>715</v>
      </c>
    </row>
    <row r="373" spans="1:1" x14ac:dyDescent="0.25">
      <c r="A373" t="s">
        <v>716</v>
      </c>
    </row>
    <row r="374" spans="1:1" x14ac:dyDescent="0.25">
      <c r="A374" t="s">
        <v>717</v>
      </c>
    </row>
    <row r="375" spans="1:1" x14ac:dyDescent="0.25">
      <c r="A375" t="s">
        <v>718</v>
      </c>
    </row>
    <row r="376" spans="1:1" x14ac:dyDescent="0.25">
      <c r="A376" t="s">
        <v>719</v>
      </c>
    </row>
    <row r="377" spans="1:1" x14ac:dyDescent="0.25">
      <c r="A377" t="s">
        <v>720</v>
      </c>
    </row>
    <row r="378" spans="1:1" x14ac:dyDescent="0.25">
      <c r="A378" t="s">
        <v>721</v>
      </c>
    </row>
    <row r="379" spans="1:1" x14ac:dyDescent="0.25">
      <c r="A379" t="s">
        <v>722</v>
      </c>
    </row>
    <row r="380" spans="1:1" x14ac:dyDescent="0.25">
      <c r="A380" t="s">
        <v>723</v>
      </c>
    </row>
    <row r="381" spans="1:1" x14ac:dyDescent="0.25">
      <c r="A381" t="s">
        <v>724</v>
      </c>
    </row>
    <row r="382" spans="1:1" x14ac:dyDescent="0.25">
      <c r="A382" t="s">
        <v>725</v>
      </c>
    </row>
    <row r="383" spans="1:1" x14ac:dyDescent="0.25">
      <c r="A383" t="s">
        <v>726</v>
      </c>
    </row>
    <row r="384" spans="1:1" x14ac:dyDescent="0.25">
      <c r="A384" t="s">
        <v>727</v>
      </c>
    </row>
    <row r="385" spans="1:1" x14ac:dyDescent="0.25">
      <c r="A385" t="s">
        <v>728</v>
      </c>
    </row>
    <row r="386" spans="1:1" x14ac:dyDescent="0.25">
      <c r="A386" t="s">
        <v>729</v>
      </c>
    </row>
    <row r="387" spans="1:1" x14ac:dyDescent="0.25">
      <c r="A387" t="s">
        <v>730</v>
      </c>
    </row>
    <row r="388" spans="1:1" x14ac:dyDescent="0.25">
      <c r="A388" t="s">
        <v>731</v>
      </c>
    </row>
    <row r="389" spans="1:1" x14ac:dyDescent="0.25">
      <c r="A389" t="s">
        <v>732</v>
      </c>
    </row>
    <row r="390" spans="1:1" x14ac:dyDescent="0.25">
      <c r="A390" t="s">
        <v>733</v>
      </c>
    </row>
    <row r="391" spans="1:1" x14ac:dyDescent="0.25">
      <c r="A391" t="s">
        <v>734</v>
      </c>
    </row>
    <row r="392" spans="1:1" x14ac:dyDescent="0.25">
      <c r="A392" t="s">
        <v>735</v>
      </c>
    </row>
    <row r="393" spans="1:1" x14ac:dyDescent="0.25">
      <c r="A393" t="s">
        <v>736</v>
      </c>
    </row>
    <row r="394" spans="1:1" x14ac:dyDescent="0.25">
      <c r="A394" t="s">
        <v>737</v>
      </c>
    </row>
    <row r="395" spans="1:1" x14ac:dyDescent="0.25">
      <c r="A395" t="s">
        <v>305</v>
      </c>
    </row>
    <row r="396" spans="1:1" x14ac:dyDescent="0.25">
      <c r="A396" t="s">
        <v>738</v>
      </c>
    </row>
    <row r="397" spans="1:1" x14ac:dyDescent="0.25">
      <c r="A397" t="s">
        <v>739</v>
      </c>
    </row>
    <row r="398" spans="1:1" x14ac:dyDescent="0.25">
      <c r="A398" t="s">
        <v>740</v>
      </c>
    </row>
    <row r="399" spans="1:1" x14ac:dyDescent="0.25">
      <c r="A399" t="s">
        <v>741</v>
      </c>
    </row>
    <row r="400" spans="1:1" x14ac:dyDescent="0.25">
      <c r="A400" t="s">
        <v>742</v>
      </c>
    </row>
    <row r="401" spans="1:1" x14ac:dyDescent="0.25">
      <c r="A401" t="s">
        <v>743</v>
      </c>
    </row>
    <row r="402" spans="1:1" x14ac:dyDescent="0.25">
      <c r="A402" t="s">
        <v>744</v>
      </c>
    </row>
    <row r="403" spans="1:1" x14ac:dyDescent="0.25">
      <c r="A403" t="s">
        <v>745</v>
      </c>
    </row>
    <row r="404" spans="1:1" x14ac:dyDescent="0.25">
      <c r="A404" t="s">
        <v>746</v>
      </c>
    </row>
    <row r="405" spans="1:1" x14ac:dyDescent="0.25">
      <c r="A405" t="s">
        <v>747</v>
      </c>
    </row>
    <row r="406" spans="1:1" x14ac:dyDescent="0.25">
      <c r="A406" t="s">
        <v>748</v>
      </c>
    </row>
    <row r="407" spans="1:1" x14ac:dyDescent="0.25">
      <c r="A407" t="s">
        <v>749</v>
      </c>
    </row>
    <row r="408" spans="1:1" x14ac:dyDescent="0.25">
      <c r="A408" t="s">
        <v>750</v>
      </c>
    </row>
    <row r="409" spans="1:1" x14ac:dyDescent="0.25">
      <c r="A409" t="s">
        <v>751</v>
      </c>
    </row>
    <row r="410" spans="1:1" x14ac:dyDescent="0.25">
      <c r="A410" t="s">
        <v>752</v>
      </c>
    </row>
    <row r="411" spans="1:1" x14ac:dyDescent="0.25">
      <c r="A411" t="s">
        <v>753</v>
      </c>
    </row>
    <row r="412" spans="1:1" x14ac:dyDescent="0.25">
      <c r="A412" t="s">
        <v>754</v>
      </c>
    </row>
    <row r="413" spans="1:1" x14ac:dyDescent="0.25">
      <c r="A413" t="s">
        <v>755</v>
      </c>
    </row>
    <row r="414" spans="1:1" x14ac:dyDescent="0.25">
      <c r="A414" t="s">
        <v>756</v>
      </c>
    </row>
    <row r="415" spans="1:1" x14ac:dyDescent="0.25">
      <c r="A415" t="s">
        <v>757</v>
      </c>
    </row>
    <row r="416" spans="1:1" x14ac:dyDescent="0.25">
      <c r="A416" t="s">
        <v>307</v>
      </c>
    </row>
    <row r="417" spans="1:1" x14ac:dyDescent="0.25">
      <c r="A417" t="s">
        <v>758</v>
      </c>
    </row>
    <row r="418" spans="1:1" x14ac:dyDescent="0.25">
      <c r="A418" t="s">
        <v>759</v>
      </c>
    </row>
    <row r="419" spans="1:1" x14ac:dyDescent="0.25">
      <c r="A419" t="s">
        <v>760</v>
      </c>
    </row>
    <row r="420" spans="1:1" x14ac:dyDescent="0.25">
      <c r="A420" t="s">
        <v>761</v>
      </c>
    </row>
    <row r="421" spans="1:1" x14ac:dyDescent="0.25">
      <c r="A421" t="s">
        <v>762</v>
      </c>
    </row>
    <row r="422" spans="1:1" x14ac:dyDescent="0.25">
      <c r="A422" t="s">
        <v>763</v>
      </c>
    </row>
    <row r="423" spans="1:1" x14ac:dyDescent="0.25">
      <c r="A423" t="s">
        <v>764</v>
      </c>
    </row>
    <row r="424" spans="1:1" x14ac:dyDescent="0.25">
      <c r="A424" t="s">
        <v>765</v>
      </c>
    </row>
    <row r="425" spans="1:1" x14ac:dyDescent="0.25">
      <c r="A425" t="s">
        <v>766</v>
      </c>
    </row>
    <row r="426" spans="1:1" x14ac:dyDescent="0.25">
      <c r="A426" t="s">
        <v>767</v>
      </c>
    </row>
    <row r="427" spans="1:1" x14ac:dyDescent="0.25">
      <c r="A427" t="s">
        <v>768</v>
      </c>
    </row>
    <row r="428" spans="1:1" x14ac:dyDescent="0.25">
      <c r="A428" t="s">
        <v>769</v>
      </c>
    </row>
    <row r="429" spans="1:1" x14ac:dyDescent="0.25">
      <c r="A429" t="s">
        <v>770</v>
      </c>
    </row>
    <row r="430" spans="1:1" x14ac:dyDescent="0.25">
      <c r="A430" t="s">
        <v>771</v>
      </c>
    </row>
    <row r="431" spans="1:1" x14ac:dyDescent="0.25">
      <c r="A431" t="s">
        <v>772</v>
      </c>
    </row>
    <row r="432" spans="1:1" x14ac:dyDescent="0.25">
      <c r="A432" t="s">
        <v>773</v>
      </c>
    </row>
    <row r="433" spans="1:1" x14ac:dyDescent="0.25">
      <c r="A433" t="s">
        <v>774</v>
      </c>
    </row>
    <row r="434" spans="1:1" x14ac:dyDescent="0.25">
      <c r="A434" t="s">
        <v>775</v>
      </c>
    </row>
    <row r="435" spans="1:1" x14ac:dyDescent="0.25">
      <c r="A435" t="s">
        <v>776</v>
      </c>
    </row>
    <row r="436" spans="1:1" x14ac:dyDescent="0.25">
      <c r="A436" t="s">
        <v>777</v>
      </c>
    </row>
    <row r="437" spans="1:1" x14ac:dyDescent="0.25">
      <c r="A437" t="s">
        <v>778</v>
      </c>
    </row>
    <row r="438" spans="1:1" x14ac:dyDescent="0.25">
      <c r="A438" t="s">
        <v>779</v>
      </c>
    </row>
    <row r="439" spans="1:1" x14ac:dyDescent="0.25">
      <c r="A439" t="s">
        <v>780</v>
      </c>
    </row>
    <row r="440" spans="1:1" x14ac:dyDescent="0.25">
      <c r="A440" t="s">
        <v>781</v>
      </c>
    </row>
    <row r="441" spans="1:1" x14ac:dyDescent="0.25">
      <c r="A441" t="s">
        <v>782</v>
      </c>
    </row>
    <row r="442" spans="1:1" x14ac:dyDescent="0.25">
      <c r="A442" t="s">
        <v>783</v>
      </c>
    </row>
    <row r="443" spans="1:1" x14ac:dyDescent="0.25">
      <c r="A443" t="s">
        <v>784</v>
      </c>
    </row>
    <row r="444" spans="1:1" x14ac:dyDescent="0.25">
      <c r="A444" t="s">
        <v>785</v>
      </c>
    </row>
    <row r="445" spans="1:1" x14ac:dyDescent="0.25">
      <c r="A445" t="s">
        <v>786</v>
      </c>
    </row>
    <row r="446" spans="1:1" x14ac:dyDescent="0.25">
      <c r="A446" t="s">
        <v>787</v>
      </c>
    </row>
    <row r="447" spans="1:1" x14ac:dyDescent="0.25">
      <c r="A447" t="s">
        <v>788</v>
      </c>
    </row>
    <row r="448" spans="1:1" x14ac:dyDescent="0.25">
      <c r="A448" t="s">
        <v>789</v>
      </c>
    </row>
    <row r="449" spans="1:1" x14ac:dyDescent="0.25">
      <c r="A449" t="s">
        <v>790</v>
      </c>
    </row>
    <row r="450" spans="1:1" x14ac:dyDescent="0.25">
      <c r="A450" t="s">
        <v>791</v>
      </c>
    </row>
    <row r="451" spans="1:1" x14ac:dyDescent="0.25">
      <c r="A451" t="s">
        <v>792</v>
      </c>
    </row>
    <row r="452" spans="1:1" x14ac:dyDescent="0.25">
      <c r="A452" t="s">
        <v>793</v>
      </c>
    </row>
    <row r="453" spans="1:1" x14ac:dyDescent="0.25">
      <c r="A453" t="s">
        <v>794</v>
      </c>
    </row>
    <row r="454" spans="1:1" x14ac:dyDescent="0.25">
      <c r="A454" t="s">
        <v>795</v>
      </c>
    </row>
    <row r="455" spans="1:1" x14ac:dyDescent="0.25">
      <c r="A455" t="s">
        <v>796</v>
      </c>
    </row>
    <row r="456" spans="1:1" x14ac:dyDescent="0.25">
      <c r="A456" t="s">
        <v>797</v>
      </c>
    </row>
    <row r="457" spans="1:1" x14ac:dyDescent="0.25">
      <c r="A457" t="s">
        <v>798</v>
      </c>
    </row>
    <row r="458" spans="1:1" x14ac:dyDescent="0.25">
      <c r="A458" t="s">
        <v>799</v>
      </c>
    </row>
    <row r="459" spans="1:1" x14ac:dyDescent="0.25">
      <c r="A459" t="s">
        <v>800</v>
      </c>
    </row>
    <row r="460" spans="1:1" x14ac:dyDescent="0.25">
      <c r="A460" t="s">
        <v>801</v>
      </c>
    </row>
    <row r="461" spans="1:1" x14ac:dyDescent="0.25">
      <c r="A461" t="s">
        <v>802</v>
      </c>
    </row>
    <row r="462" spans="1:1" x14ac:dyDescent="0.25">
      <c r="A462" t="s">
        <v>803</v>
      </c>
    </row>
    <row r="463" spans="1:1" x14ac:dyDescent="0.25">
      <c r="A463" t="s">
        <v>804</v>
      </c>
    </row>
    <row r="464" spans="1:1" x14ac:dyDescent="0.25">
      <c r="A464" t="s">
        <v>805</v>
      </c>
    </row>
    <row r="465" spans="1:1" x14ac:dyDescent="0.25">
      <c r="A465" t="s">
        <v>806</v>
      </c>
    </row>
    <row r="466" spans="1:1" x14ac:dyDescent="0.25">
      <c r="A466" t="s">
        <v>807</v>
      </c>
    </row>
    <row r="467" spans="1:1" x14ac:dyDescent="0.25">
      <c r="A467" t="s">
        <v>808</v>
      </c>
    </row>
    <row r="468" spans="1:1" x14ac:dyDescent="0.25">
      <c r="A468" t="s">
        <v>809</v>
      </c>
    </row>
    <row r="469" spans="1:1" x14ac:dyDescent="0.25">
      <c r="A469" t="s">
        <v>810</v>
      </c>
    </row>
    <row r="470" spans="1:1" x14ac:dyDescent="0.25">
      <c r="A470" t="s">
        <v>811</v>
      </c>
    </row>
    <row r="471" spans="1:1" x14ac:dyDescent="0.25">
      <c r="A471" t="s">
        <v>291</v>
      </c>
    </row>
    <row r="472" spans="1:1" x14ac:dyDescent="0.25">
      <c r="A472" t="s">
        <v>812</v>
      </c>
    </row>
    <row r="473" spans="1:1" x14ac:dyDescent="0.25">
      <c r="A473" t="s">
        <v>292</v>
      </c>
    </row>
    <row r="474" spans="1:1" x14ac:dyDescent="0.25">
      <c r="A474" t="s">
        <v>813</v>
      </c>
    </row>
    <row r="475" spans="1:1" x14ac:dyDescent="0.25">
      <c r="A475" t="s">
        <v>814</v>
      </c>
    </row>
    <row r="476" spans="1:1" x14ac:dyDescent="0.25">
      <c r="A476" t="s">
        <v>815</v>
      </c>
    </row>
    <row r="477" spans="1:1" x14ac:dyDescent="0.25">
      <c r="A477" t="s">
        <v>816</v>
      </c>
    </row>
    <row r="478" spans="1:1" x14ac:dyDescent="0.25">
      <c r="A478" t="s">
        <v>295</v>
      </c>
    </row>
    <row r="479" spans="1:1" x14ac:dyDescent="0.25">
      <c r="A479" t="s">
        <v>817</v>
      </c>
    </row>
    <row r="480" spans="1:1" x14ac:dyDescent="0.25">
      <c r="A480" t="s">
        <v>818</v>
      </c>
    </row>
    <row r="481" spans="1:1" x14ac:dyDescent="0.25">
      <c r="A481" t="s">
        <v>819</v>
      </c>
    </row>
    <row r="482" spans="1:1" x14ac:dyDescent="0.25">
      <c r="A482" t="s">
        <v>820</v>
      </c>
    </row>
    <row r="483" spans="1:1" x14ac:dyDescent="0.25">
      <c r="A483" t="s">
        <v>821</v>
      </c>
    </row>
    <row r="484" spans="1:1" x14ac:dyDescent="0.25">
      <c r="A484" t="s">
        <v>822</v>
      </c>
    </row>
    <row r="485" spans="1:1" x14ac:dyDescent="0.25">
      <c r="A485" t="s">
        <v>823</v>
      </c>
    </row>
    <row r="486" spans="1:1" x14ac:dyDescent="0.25">
      <c r="A486" t="s">
        <v>824</v>
      </c>
    </row>
    <row r="487" spans="1:1" x14ac:dyDescent="0.25">
      <c r="A487" t="s">
        <v>825</v>
      </c>
    </row>
    <row r="488" spans="1:1" x14ac:dyDescent="0.25">
      <c r="A488" t="s">
        <v>826</v>
      </c>
    </row>
    <row r="489" spans="1:1" x14ac:dyDescent="0.25">
      <c r="A489" t="s">
        <v>827</v>
      </c>
    </row>
    <row r="490" spans="1:1" x14ac:dyDescent="0.25">
      <c r="A490" t="s">
        <v>828</v>
      </c>
    </row>
    <row r="491" spans="1:1" x14ac:dyDescent="0.25">
      <c r="A491" t="s">
        <v>829</v>
      </c>
    </row>
    <row r="492" spans="1:1" x14ac:dyDescent="0.25">
      <c r="A492" t="s">
        <v>830</v>
      </c>
    </row>
    <row r="493" spans="1:1" x14ac:dyDescent="0.25">
      <c r="A493" t="s">
        <v>831</v>
      </c>
    </row>
    <row r="494" spans="1:1" x14ac:dyDescent="0.25">
      <c r="A494" t="s">
        <v>832</v>
      </c>
    </row>
    <row r="495" spans="1:1" x14ac:dyDescent="0.25">
      <c r="A495" t="s">
        <v>833</v>
      </c>
    </row>
    <row r="496" spans="1:1" x14ac:dyDescent="0.25">
      <c r="A496" t="s">
        <v>834</v>
      </c>
    </row>
    <row r="497" spans="1:1" x14ac:dyDescent="0.25">
      <c r="A497" t="s">
        <v>835</v>
      </c>
    </row>
    <row r="498" spans="1:1" x14ac:dyDescent="0.25">
      <c r="A498" t="s">
        <v>836</v>
      </c>
    </row>
    <row r="499" spans="1:1" x14ac:dyDescent="0.25">
      <c r="A499" t="s">
        <v>837</v>
      </c>
    </row>
    <row r="500" spans="1:1" x14ac:dyDescent="0.25">
      <c r="A500" t="s">
        <v>294</v>
      </c>
    </row>
    <row r="501" spans="1:1" x14ac:dyDescent="0.25">
      <c r="A501" t="s">
        <v>838</v>
      </c>
    </row>
    <row r="502" spans="1:1" x14ac:dyDescent="0.25">
      <c r="A502" t="s">
        <v>839</v>
      </c>
    </row>
    <row r="503" spans="1:1" x14ac:dyDescent="0.25">
      <c r="A503" t="s">
        <v>840</v>
      </c>
    </row>
    <row r="504" spans="1:1" x14ac:dyDescent="0.25">
      <c r="A504" t="s">
        <v>841</v>
      </c>
    </row>
    <row r="505" spans="1:1" x14ac:dyDescent="0.25">
      <c r="A505" t="s">
        <v>842</v>
      </c>
    </row>
    <row r="506" spans="1:1" x14ac:dyDescent="0.25">
      <c r="A506" t="s">
        <v>843</v>
      </c>
    </row>
    <row r="507" spans="1:1" x14ac:dyDescent="0.25">
      <c r="A507" t="s">
        <v>244</v>
      </c>
    </row>
    <row r="508" spans="1:1" x14ac:dyDescent="0.25">
      <c r="A508" t="s">
        <v>364</v>
      </c>
    </row>
    <row r="509" spans="1:1" x14ac:dyDescent="0.25">
      <c r="A509" t="s">
        <v>844</v>
      </c>
    </row>
    <row r="510" spans="1:1" x14ac:dyDescent="0.25">
      <c r="A510" t="s">
        <v>845</v>
      </c>
    </row>
    <row r="511" spans="1:1" x14ac:dyDescent="0.25">
      <c r="A511" t="s">
        <v>846</v>
      </c>
    </row>
    <row r="512" spans="1:1" x14ac:dyDescent="0.25">
      <c r="A512" t="s">
        <v>847</v>
      </c>
    </row>
    <row r="513" spans="1:1" x14ac:dyDescent="0.25">
      <c r="A513" t="s">
        <v>848</v>
      </c>
    </row>
    <row r="514" spans="1:1" x14ac:dyDescent="0.25">
      <c r="A514" t="s">
        <v>849</v>
      </c>
    </row>
    <row r="515" spans="1:1" x14ac:dyDescent="0.25">
      <c r="A515" t="s">
        <v>850</v>
      </c>
    </row>
    <row r="516" spans="1:1" x14ac:dyDescent="0.25">
      <c r="A516" t="s">
        <v>851</v>
      </c>
    </row>
    <row r="517" spans="1:1" x14ac:dyDescent="0.25">
      <c r="A517" t="s">
        <v>852</v>
      </c>
    </row>
    <row r="518" spans="1:1" x14ac:dyDescent="0.25">
      <c r="A518" t="s">
        <v>853</v>
      </c>
    </row>
    <row r="519" spans="1:1" x14ac:dyDescent="0.25">
      <c r="A519" t="s">
        <v>854</v>
      </c>
    </row>
    <row r="520" spans="1:1" x14ac:dyDescent="0.25">
      <c r="A520" t="s">
        <v>855</v>
      </c>
    </row>
    <row r="521" spans="1:1" x14ac:dyDescent="0.25">
      <c r="A521" t="s">
        <v>856</v>
      </c>
    </row>
    <row r="522" spans="1:1" x14ac:dyDescent="0.25">
      <c r="A522" t="s">
        <v>857</v>
      </c>
    </row>
    <row r="523" spans="1:1" x14ac:dyDescent="0.25">
      <c r="A523" t="s">
        <v>858</v>
      </c>
    </row>
    <row r="524" spans="1:1" x14ac:dyDescent="0.25">
      <c r="A524" t="s">
        <v>859</v>
      </c>
    </row>
    <row r="525" spans="1:1" x14ac:dyDescent="0.25">
      <c r="A525" t="s">
        <v>860</v>
      </c>
    </row>
    <row r="526" spans="1:1" x14ac:dyDescent="0.25">
      <c r="A526" t="s">
        <v>861</v>
      </c>
    </row>
    <row r="527" spans="1:1" x14ac:dyDescent="0.25">
      <c r="A527" t="s">
        <v>862</v>
      </c>
    </row>
    <row r="528" spans="1:1" x14ac:dyDescent="0.25">
      <c r="A528" t="s">
        <v>863</v>
      </c>
    </row>
    <row r="529" spans="1:1" x14ac:dyDescent="0.25">
      <c r="A529" t="s">
        <v>864</v>
      </c>
    </row>
    <row r="530" spans="1:1" x14ac:dyDescent="0.25">
      <c r="A530" t="s">
        <v>865</v>
      </c>
    </row>
    <row r="531" spans="1:1" x14ac:dyDescent="0.25">
      <c r="A531" t="s">
        <v>866</v>
      </c>
    </row>
    <row r="532" spans="1:1" x14ac:dyDescent="0.25">
      <c r="A532" t="s">
        <v>867</v>
      </c>
    </row>
    <row r="533" spans="1:1" x14ac:dyDescent="0.25">
      <c r="A533" t="s">
        <v>868</v>
      </c>
    </row>
    <row r="534" spans="1:1" x14ac:dyDescent="0.25">
      <c r="A534" t="s">
        <v>869</v>
      </c>
    </row>
    <row r="535" spans="1:1" x14ac:dyDescent="0.25">
      <c r="A535" t="s">
        <v>870</v>
      </c>
    </row>
    <row r="536" spans="1:1" x14ac:dyDescent="0.25">
      <c r="A536" t="s">
        <v>871</v>
      </c>
    </row>
    <row r="537" spans="1:1" x14ac:dyDescent="0.25">
      <c r="A537" t="s">
        <v>872</v>
      </c>
    </row>
    <row r="538" spans="1:1" x14ac:dyDescent="0.25">
      <c r="A538" t="s">
        <v>873</v>
      </c>
    </row>
    <row r="539" spans="1:1" x14ac:dyDescent="0.25">
      <c r="A539" t="s">
        <v>874</v>
      </c>
    </row>
    <row r="540" spans="1:1" x14ac:dyDescent="0.25">
      <c r="A540" t="s">
        <v>875</v>
      </c>
    </row>
    <row r="541" spans="1:1" x14ac:dyDescent="0.25">
      <c r="A541" t="s">
        <v>876</v>
      </c>
    </row>
    <row r="542" spans="1:1" x14ac:dyDescent="0.25">
      <c r="A542" t="s">
        <v>877</v>
      </c>
    </row>
    <row r="543" spans="1:1" x14ac:dyDescent="0.25">
      <c r="A543" t="s">
        <v>878</v>
      </c>
    </row>
    <row r="544" spans="1:1" x14ac:dyDescent="0.25">
      <c r="A544" t="s">
        <v>879</v>
      </c>
    </row>
    <row r="545" spans="1:1" x14ac:dyDescent="0.25">
      <c r="A545" t="s">
        <v>880</v>
      </c>
    </row>
    <row r="546" spans="1:1" x14ac:dyDescent="0.25">
      <c r="A546" t="s">
        <v>881</v>
      </c>
    </row>
    <row r="547" spans="1:1" x14ac:dyDescent="0.25">
      <c r="A547" t="s">
        <v>882</v>
      </c>
    </row>
    <row r="548" spans="1:1" x14ac:dyDescent="0.25">
      <c r="A548" t="s">
        <v>883</v>
      </c>
    </row>
    <row r="549" spans="1:1" x14ac:dyDescent="0.25">
      <c r="A549" t="s">
        <v>884</v>
      </c>
    </row>
    <row r="550" spans="1:1" x14ac:dyDescent="0.25">
      <c r="A550" t="s">
        <v>885</v>
      </c>
    </row>
    <row r="551" spans="1:1" x14ac:dyDescent="0.25">
      <c r="A551" t="s">
        <v>886</v>
      </c>
    </row>
    <row r="552" spans="1:1" x14ac:dyDescent="0.25">
      <c r="A552" t="s">
        <v>887</v>
      </c>
    </row>
    <row r="553" spans="1:1" x14ac:dyDescent="0.25">
      <c r="A553" t="s">
        <v>888</v>
      </c>
    </row>
    <row r="554" spans="1:1" x14ac:dyDescent="0.25">
      <c r="A554" t="s">
        <v>889</v>
      </c>
    </row>
    <row r="555" spans="1:1" x14ac:dyDescent="0.25">
      <c r="A555" t="s">
        <v>890</v>
      </c>
    </row>
    <row r="556" spans="1:1" x14ac:dyDescent="0.25">
      <c r="A556" t="s">
        <v>891</v>
      </c>
    </row>
    <row r="557" spans="1:1" x14ac:dyDescent="0.25">
      <c r="A557" t="s">
        <v>892</v>
      </c>
    </row>
    <row r="558" spans="1:1" x14ac:dyDescent="0.25">
      <c r="A558" t="s">
        <v>893</v>
      </c>
    </row>
    <row r="559" spans="1:1" x14ac:dyDescent="0.25">
      <c r="A559" t="s">
        <v>894</v>
      </c>
    </row>
    <row r="560" spans="1:1" x14ac:dyDescent="0.25">
      <c r="A560" t="s">
        <v>895</v>
      </c>
    </row>
    <row r="561" spans="1:1" x14ac:dyDescent="0.25">
      <c r="A561" t="s">
        <v>896</v>
      </c>
    </row>
    <row r="562" spans="1:1" x14ac:dyDescent="0.25">
      <c r="A562" t="s">
        <v>897</v>
      </c>
    </row>
    <row r="563" spans="1:1" x14ac:dyDescent="0.25">
      <c r="A563" t="s">
        <v>898</v>
      </c>
    </row>
    <row r="564" spans="1:1" x14ac:dyDescent="0.25">
      <c r="A564" t="s">
        <v>899</v>
      </c>
    </row>
    <row r="565" spans="1:1" x14ac:dyDescent="0.25">
      <c r="A565" t="s">
        <v>900</v>
      </c>
    </row>
    <row r="566" spans="1:1" x14ac:dyDescent="0.25">
      <c r="A566" t="s">
        <v>901</v>
      </c>
    </row>
    <row r="567" spans="1:1" x14ac:dyDescent="0.25">
      <c r="A567" t="s">
        <v>902</v>
      </c>
    </row>
    <row r="568" spans="1:1" x14ac:dyDescent="0.25">
      <c r="A568" t="s">
        <v>903</v>
      </c>
    </row>
    <row r="569" spans="1:1" x14ac:dyDescent="0.25">
      <c r="A569" t="s">
        <v>904</v>
      </c>
    </row>
    <row r="570" spans="1:1" x14ac:dyDescent="0.25">
      <c r="A570" t="s">
        <v>905</v>
      </c>
    </row>
    <row r="571" spans="1:1" x14ac:dyDescent="0.25">
      <c r="A571" t="s">
        <v>906</v>
      </c>
    </row>
    <row r="572" spans="1:1" x14ac:dyDescent="0.25">
      <c r="A572" t="s">
        <v>907</v>
      </c>
    </row>
    <row r="573" spans="1:1" x14ac:dyDescent="0.25">
      <c r="A573" t="s">
        <v>908</v>
      </c>
    </row>
    <row r="574" spans="1:1" x14ac:dyDescent="0.25">
      <c r="A574" t="s">
        <v>909</v>
      </c>
    </row>
    <row r="575" spans="1:1" x14ac:dyDescent="0.25">
      <c r="A575" t="s">
        <v>910</v>
      </c>
    </row>
    <row r="576" spans="1:1" x14ac:dyDescent="0.25">
      <c r="A576" t="s">
        <v>911</v>
      </c>
    </row>
    <row r="577" spans="1:1" x14ac:dyDescent="0.25">
      <c r="A577" t="s">
        <v>912</v>
      </c>
    </row>
    <row r="578" spans="1:1" x14ac:dyDescent="0.25">
      <c r="A578" t="s">
        <v>913</v>
      </c>
    </row>
    <row r="579" spans="1:1" x14ac:dyDescent="0.25">
      <c r="A579" t="s">
        <v>914</v>
      </c>
    </row>
    <row r="580" spans="1:1" x14ac:dyDescent="0.25">
      <c r="A580" t="s">
        <v>915</v>
      </c>
    </row>
    <row r="581" spans="1:1" x14ac:dyDescent="0.25">
      <c r="A581" t="s">
        <v>916</v>
      </c>
    </row>
    <row r="582" spans="1:1" x14ac:dyDescent="0.25">
      <c r="A582" t="s">
        <v>917</v>
      </c>
    </row>
    <row r="583" spans="1:1" x14ac:dyDescent="0.25">
      <c r="A583" t="s">
        <v>918</v>
      </c>
    </row>
    <row r="584" spans="1:1" x14ac:dyDescent="0.25">
      <c r="A584" t="s">
        <v>919</v>
      </c>
    </row>
    <row r="585" spans="1:1" x14ac:dyDescent="0.25">
      <c r="A585" t="s">
        <v>920</v>
      </c>
    </row>
    <row r="586" spans="1:1" x14ac:dyDescent="0.25">
      <c r="A586" t="s">
        <v>921</v>
      </c>
    </row>
    <row r="587" spans="1:1" x14ac:dyDescent="0.25">
      <c r="A587" t="s">
        <v>922</v>
      </c>
    </row>
    <row r="588" spans="1:1" x14ac:dyDescent="0.25">
      <c r="A588" t="s">
        <v>923</v>
      </c>
    </row>
    <row r="589" spans="1:1" x14ac:dyDescent="0.25">
      <c r="A589" t="s">
        <v>924</v>
      </c>
    </row>
    <row r="590" spans="1:1" x14ac:dyDescent="0.25">
      <c r="A590" t="s">
        <v>925</v>
      </c>
    </row>
    <row r="591" spans="1:1" x14ac:dyDescent="0.25">
      <c r="A591" t="s">
        <v>926</v>
      </c>
    </row>
    <row r="592" spans="1:1" x14ac:dyDescent="0.25">
      <c r="A592" t="s">
        <v>927</v>
      </c>
    </row>
    <row r="593" spans="1:1" x14ac:dyDescent="0.25">
      <c r="A593" t="s">
        <v>928</v>
      </c>
    </row>
    <row r="594" spans="1:1" x14ac:dyDescent="0.25">
      <c r="A594" t="s">
        <v>929</v>
      </c>
    </row>
    <row r="595" spans="1:1" x14ac:dyDescent="0.25">
      <c r="A595" t="s">
        <v>930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6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6" t="s">
        <v>961</v>
      </c>
    </row>
    <row r="3" spans="1:1" x14ac:dyDescent="0.25">
      <c r="A3" t="s">
        <v>949</v>
      </c>
    </row>
    <row r="4" spans="1:1" x14ac:dyDescent="0.25">
      <c r="A4" t="s">
        <v>950</v>
      </c>
    </row>
    <row r="5" spans="1:1" x14ac:dyDescent="0.25">
      <c r="A5" t="s">
        <v>951</v>
      </c>
    </row>
    <row r="6" spans="1:1" x14ac:dyDescent="0.25">
      <c r="A6" t="s">
        <v>952</v>
      </c>
    </row>
    <row r="7" spans="1:1" x14ac:dyDescent="0.25">
      <c r="A7" t="s">
        <v>953</v>
      </c>
    </row>
    <row r="8" spans="1:1" x14ac:dyDescent="0.25">
      <c r="A8" t="s">
        <v>954</v>
      </c>
    </row>
    <row r="9" spans="1:1" x14ac:dyDescent="0.25">
      <c r="A9" t="s">
        <v>955</v>
      </c>
    </row>
    <row r="10" spans="1:1" x14ac:dyDescent="0.25">
      <c r="A10" t="s">
        <v>956</v>
      </c>
    </row>
    <row r="11" spans="1:1" x14ac:dyDescent="0.25">
      <c r="A11" t="s">
        <v>957</v>
      </c>
    </row>
    <row r="12" spans="1:1" x14ac:dyDescent="0.25">
      <c r="A12" t="s">
        <v>958</v>
      </c>
    </row>
    <row r="13" spans="1:1" x14ac:dyDescent="0.25">
      <c r="A13" t="s">
        <v>959</v>
      </c>
    </row>
    <row r="15" spans="1:1" x14ac:dyDescent="0.25">
      <c r="A15" s="6" t="s">
        <v>960</v>
      </c>
    </row>
    <row r="16" spans="1:1" x14ac:dyDescent="0.25">
      <c r="A16" s="1" t="str">
        <f>+"INSERT INTO stratumType (stratumMethod_Id,stratumIndex,stratumName) values (2036,'"&amp;DBASEDIC_rkp!G90&amp;"','"&amp;DBASEDIC_rkp!H90&amp;"');"</f>
        <v>INSERT INTO stratumType (stratumMethod_Id,stratumIndex,stratumName) values (2036,'t1','Tree layer (high)');</v>
      </c>
    </row>
    <row r="17" spans="1:1" x14ac:dyDescent="0.25">
      <c r="A17" s="1" t="str">
        <f>+"INSERT INTO stratumType (stratumMethod_Id,stratumIndex,stratumName) values (2036,'"&amp;DBASEDIC_rkp!G91&amp;"','"&amp;DBASEDIC_rkp!H91&amp;"');"</f>
        <v>INSERT INTO stratumType (stratumMethod_Id,stratumIndex,stratumName) values (2036,'t2','Tree layer - middle');</v>
      </c>
    </row>
    <row r="18" spans="1:1" x14ac:dyDescent="0.25">
      <c r="A18" s="1" t="str">
        <f>+"INSERT INTO stratumType (stratumMethod_Id,stratumIndex,stratumName) values (2036,'"&amp;DBASEDIC_rkp!G92&amp;"','"&amp;DBASEDIC_rkp!H92&amp;"');"</f>
        <v>INSERT INTO stratumType (stratumMethod_Id,stratumIndex,stratumName) values (2036,'t3','Tree later - low');</v>
      </c>
    </row>
    <row r="19" spans="1:1" x14ac:dyDescent="0.25">
      <c r="A19" s="1" t="str">
        <f>+"INSERT INTO stratumType (stratumMethod_Id,stratumIndex,stratumName) values (2036,'"&amp;DBASEDIC_rkp!G93&amp;"','"&amp;DBASEDIC_rkp!H93&amp;"');"</f>
        <v>INSERT INTO stratumType (stratumMethod_Id,stratumIndex,stratumName) values (2036,'s1','Shrub layer (high)');</v>
      </c>
    </row>
    <row r="20" spans="1:1" x14ac:dyDescent="0.25">
      <c r="A20" s="1" t="str">
        <f>+"INSERT INTO stratumType (stratumMethod_Id,stratumIndex,stratumName) values (2036,'"&amp;DBASEDIC_rkp!G94&amp;"','"&amp;DBASEDIC_rkp!H94&amp;"');"</f>
        <v>INSERT INTO stratumType (stratumMethod_Id,stratumIndex,stratumName) values (2036,'s2','Shrub layer - low');</v>
      </c>
    </row>
    <row r="21" spans="1:1" x14ac:dyDescent="0.25">
      <c r="A21" s="1" t="str">
        <f>+"INSERT INTO stratumType (stratumMethod_Id,stratumIndex,stratumName) values (2036,'"&amp;DBASEDIC_rkp!G95&amp;"','"&amp;DBASEDIC_rkp!H95&amp;"');"</f>
        <v>INSERT INTO stratumType (stratumMethod_Id,stratumIndex,stratumName) values (2036,'hl','Herb layer');</v>
      </c>
    </row>
    <row r="22" spans="1:1" x14ac:dyDescent="0.25">
      <c r="A22" s="1" t="str">
        <f>+"INSERT INTO stratumType (stratumMethod_Id,stratumIndex,stratumName) values (2036,'"&amp;DBASEDIC_rkp!G96&amp;"','"&amp;DBASEDIC_rkp!H96&amp;"');"</f>
        <v>INSERT INTO stratumType (stratumMethod_Id,stratumIndex,stratumName) values (2036,'jl','Juvenile');</v>
      </c>
    </row>
    <row r="23" spans="1:1" x14ac:dyDescent="0.25">
      <c r="A23" s="1" t="str">
        <f>+"INSERT INTO stratumType (stratumMethod_Id,stratumIndex,stratumName) values (2036,'"&amp;DBASEDIC_rkp!G97&amp;"','"&amp;DBASEDIC_rkp!H97&amp;"');"</f>
        <v>INSERT INTO stratumType (stratumMethod_Id,stratumIndex,stratumName) values (2036,'sl','Seedling');</v>
      </c>
    </row>
    <row r="24" spans="1:1" x14ac:dyDescent="0.25">
      <c r="A24" s="1" t="str">
        <f>+"INSERT INTO stratumType (stratumMethod_Id,stratumIndex,stratumName) values (2036,'"&amp;DBASEDIC_rkp!G98&amp;"','"&amp;DBASEDIC_rkp!H98&amp;"');"</f>
        <v>INSERT INTO stratumType (stratumMethod_Id,stratumIndex,stratumName) values (2036,'lichen','');</v>
      </c>
    </row>
    <row r="25" spans="1:1" x14ac:dyDescent="0.25">
      <c r="A25" s="1" t="str">
        <f>+"INSERT INTO stratumType (stratumMethod_Id,stratumIndex,stratumName) values (2036,'"&amp;DBASEDIC_rkp!G99&amp;"','"&amp;DBASEDIC_rkp!H99&amp;"');"</f>
        <v>INSERT INTO stratumType (stratumMethod_Id,stratumIndex,stratumName) values (2036,'algae','');</v>
      </c>
    </row>
    <row r="26" spans="1:1" x14ac:dyDescent="0.25">
      <c r="A26" s="1" t="str">
        <f>+"INSERT INTO stratumType (stratumMethod_Id,stratumIndex,stratumName) values (2036,'"&amp;DBASEDIC_rkp!G100&amp;"','"&amp;DBASEDIC_rkp!H100&amp;"');"</f>
        <v>INSERT INTO stratumType (stratumMethod_Id,stratumIndex,stratumName) values (2036,'ml ','Moss layer');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DBASEDIC_rkp</vt:lpstr>
      <vt:lpstr>fieldsMentioned</vt:lpstr>
      <vt:lpstr>vbfields-all</vt:lpstr>
      <vt:lpstr>SQL adding stratumType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Peet, Robert K</dc:creator>
  <cp:lastModifiedBy>Michael T. Lee</cp:lastModifiedBy>
  <dcterms:created xsi:type="dcterms:W3CDTF">2011-12-09T17:37:32Z</dcterms:created>
  <dcterms:modified xsi:type="dcterms:W3CDTF">2011-12-16T17:07:04Z</dcterms:modified>
</cp:coreProperties>
</file>